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面试及综合成绩" sheetId="2" r:id="rId1"/>
  </sheets>
  <definedNames>
    <definedName name="_xlnm._FilterDatabase" localSheetId="0" hidden="1">面试及综合成绩!$A$1:$P$152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<sst xmlns="http://schemas.openxmlformats.org/spreadsheetml/2006/main" count="1267" uniqueCount="482">
  <si>
    <r>
      <rPr>
        <sz val="12"/>
        <color theme="1"/>
        <rFont val="宋体"/>
        <charset val="134"/>
      </rPr>
      <t>附件：</t>
    </r>
    <r>
      <rPr>
        <b/>
        <sz val="16"/>
        <color theme="1"/>
        <rFont val="宋体"/>
        <charset val="134"/>
      </rPr>
      <t>黄石经济技术开发区·铁山区2025年中小学教师招聘面试成绩及综合成绩一览表</t>
    </r>
  </si>
  <si>
    <t>序号</t>
  </si>
  <si>
    <t>姓名</t>
  </si>
  <si>
    <t>准考证号</t>
  </si>
  <si>
    <t>区县代码加岗位性质代码岗位特性代码加报考学段加报考科目代码加子岗位</t>
  </si>
  <si>
    <t>拟报考的岗位类型名称</t>
  </si>
  <si>
    <t>拟报考的学科名称</t>
  </si>
  <si>
    <t>拟报考的岗位性质名称</t>
  </si>
  <si>
    <t>岗位招聘数</t>
  </si>
  <si>
    <t>笔试
成绩</t>
  </si>
  <si>
    <t>笔试折合成绩（40%）</t>
  </si>
  <si>
    <t>面试成绩</t>
  </si>
  <si>
    <t>面试合格分数线</t>
  </si>
  <si>
    <t>面试折合成绩（60%）</t>
  </si>
  <si>
    <t>综合
成绩</t>
  </si>
  <si>
    <t>岗位
排名</t>
  </si>
  <si>
    <t>备注</t>
  </si>
  <si>
    <t>阮回归</t>
  </si>
  <si>
    <t>23015020202328</t>
  </si>
  <si>
    <t>020521初中301</t>
  </si>
  <si>
    <t>地方自主招聘农村教师岗</t>
  </si>
  <si>
    <t>初中语文</t>
  </si>
  <si>
    <t>普通岗</t>
  </si>
  <si>
    <t>2</t>
  </si>
  <si>
    <t>74.70</t>
  </si>
  <si>
    <t>拟进入体检</t>
  </si>
  <si>
    <t>胡静</t>
  </si>
  <si>
    <t>23015020200130</t>
  </si>
  <si>
    <t>74.65</t>
  </si>
  <si>
    <t>罗静</t>
  </si>
  <si>
    <t>23015020202416</t>
  </si>
  <si>
    <t>75.60</t>
  </si>
  <si>
    <t>廖紫婷</t>
  </si>
  <si>
    <t>23015020201909</t>
  </si>
  <si>
    <t>74.50</t>
  </si>
  <si>
    <t>杜若萱</t>
  </si>
  <si>
    <t>23015010500727</t>
  </si>
  <si>
    <t>76.95</t>
  </si>
  <si>
    <t>刘文秀</t>
  </si>
  <si>
    <t>23015020201327</t>
  </si>
  <si>
    <t>74.75</t>
  </si>
  <si>
    <t>张玲</t>
  </si>
  <si>
    <t>23025020203825</t>
  </si>
  <si>
    <t>020521初中302</t>
  </si>
  <si>
    <t>初中数学</t>
  </si>
  <si>
    <t>4</t>
  </si>
  <si>
    <t>79.05</t>
  </si>
  <si>
    <t>余俭</t>
  </si>
  <si>
    <t>23025020203517</t>
  </si>
  <si>
    <t>77.20</t>
  </si>
  <si>
    <t>张小玉</t>
  </si>
  <si>
    <t>23025010504230</t>
  </si>
  <si>
    <t>77.95</t>
  </si>
  <si>
    <t>张云</t>
  </si>
  <si>
    <t>23025020204410</t>
  </si>
  <si>
    <t>76.45</t>
  </si>
  <si>
    <t>胡志君</t>
  </si>
  <si>
    <t>23025960103316</t>
  </si>
  <si>
    <t>78.75</t>
  </si>
  <si>
    <t>朱凯旋</t>
  </si>
  <si>
    <t>23025010505206</t>
  </si>
  <si>
    <t>80.60</t>
  </si>
  <si>
    <t>何琪</t>
  </si>
  <si>
    <t>23025110404615</t>
  </si>
  <si>
    <t>75.15</t>
  </si>
  <si>
    <t>罗光发</t>
  </si>
  <si>
    <t>23025020203524</t>
  </si>
  <si>
    <t>79.30</t>
  </si>
  <si>
    <t>潘莹</t>
  </si>
  <si>
    <t>23025020203327</t>
  </si>
  <si>
    <t>75.30</t>
  </si>
  <si>
    <t>袁冲</t>
  </si>
  <si>
    <t>23025020203523</t>
  </si>
  <si>
    <t>李碧华</t>
  </si>
  <si>
    <t>23025020204318</t>
  </si>
  <si>
    <t>73.95</t>
  </si>
  <si>
    <t>张妙铎</t>
  </si>
  <si>
    <t>23025020204123</t>
  </si>
  <si>
    <t>74.80</t>
  </si>
  <si>
    <t>任伟红</t>
  </si>
  <si>
    <t>23035010308306</t>
  </si>
  <si>
    <t>020521初中303</t>
  </si>
  <si>
    <t>初中英语</t>
  </si>
  <si>
    <t>1</t>
  </si>
  <si>
    <t>78.05</t>
  </si>
  <si>
    <t>占笑笑</t>
  </si>
  <si>
    <t>23035020206127</t>
  </si>
  <si>
    <t>77.55</t>
  </si>
  <si>
    <t>曹晓丽</t>
  </si>
  <si>
    <t>23035020207601</t>
  </si>
  <si>
    <t>75.80</t>
  </si>
  <si>
    <t>项博</t>
  </si>
  <si>
    <t>23075020210318</t>
  </si>
  <si>
    <t>020521初中307</t>
  </si>
  <si>
    <t>初中物理</t>
  </si>
  <si>
    <t>73.20</t>
  </si>
  <si>
    <t>舒莲</t>
  </si>
  <si>
    <t>23075020210225</t>
  </si>
  <si>
    <t>51.30</t>
  </si>
  <si>
    <t>曹晓明</t>
  </si>
  <si>
    <t>23085020210519</t>
  </si>
  <si>
    <t>020521初中308</t>
  </si>
  <si>
    <t>初中化学</t>
  </si>
  <si>
    <t>64.10</t>
  </si>
  <si>
    <t>王丽平</t>
  </si>
  <si>
    <t>23085020210629</t>
  </si>
  <si>
    <t>67.50</t>
  </si>
  <si>
    <t>黄亚林</t>
  </si>
  <si>
    <t>23085020210616</t>
  </si>
  <si>
    <t>60.75</t>
  </si>
  <si>
    <t>饶恕</t>
  </si>
  <si>
    <t>23095020211119</t>
  </si>
  <si>
    <t>020521初中309</t>
  </si>
  <si>
    <t>初中生物</t>
  </si>
  <si>
    <t>67.20</t>
  </si>
  <si>
    <t>周萍</t>
  </si>
  <si>
    <t>23095020211325</t>
  </si>
  <si>
    <t>70.00</t>
  </si>
  <si>
    <t>黄少刚</t>
  </si>
  <si>
    <t>23095020211118</t>
  </si>
  <si>
    <t>63.65</t>
  </si>
  <si>
    <t>王志妍</t>
  </si>
  <si>
    <t>23045020208101</t>
  </si>
  <si>
    <t>020521初中304</t>
  </si>
  <si>
    <t>初中道德与法治</t>
  </si>
  <si>
    <t>79.65</t>
  </si>
  <si>
    <t>殷悦</t>
  </si>
  <si>
    <t>23045020208221</t>
  </si>
  <si>
    <t>76.30</t>
  </si>
  <si>
    <t>姜霞</t>
  </si>
  <si>
    <t>23045070104306</t>
  </si>
  <si>
    <t>76.10</t>
  </si>
  <si>
    <t>王梦</t>
  </si>
  <si>
    <t>23055020208803</t>
  </si>
  <si>
    <t>020521初中305</t>
  </si>
  <si>
    <t>初中历史</t>
  </si>
  <si>
    <t>陈俊杰</t>
  </si>
  <si>
    <t>23055020208729</t>
  </si>
  <si>
    <t>75.65</t>
  </si>
  <si>
    <t>洪涛</t>
  </si>
  <si>
    <t>23055120205405</t>
  </si>
  <si>
    <t>72.65</t>
  </si>
  <si>
    <t>陈宏宇</t>
  </si>
  <si>
    <t>23115010408030</t>
  </si>
  <si>
    <t>020521初中311</t>
  </si>
  <si>
    <t>初中体育与健康</t>
  </si>
  <si>
    <t>76.15</t>
  </si>
  <si>
    <t>汪昌明</t>
  </si>
  <si>
    <t>23115010409111</t>
  </si>
  <si>
    <t>陈勇</t>
  </si>
  <si>
    <t>23115120207703</t>
  </si>
  <si>
    <t>75.00</t>
  </si>
  <si>
    <t>田一平</t>
  </si>
  <si>
    <t>23125020116030</t>
  </si>
  <si>
    <t>020521初中312</t>
  </si>
  <si>
    <t>初中美术</t>
  </si>
  <si>
    <t>占薇</t>
  </si>
  <si>
    <t>23125020116101</t>
  </si>
  <si>
    <t>75.55</t>
  </si>
  <si>
    <t>秦晓莹</t>
  </si>
  <si>
    <t>23125020116223</t>
  </si>
  <si>
    <t>70.15</t>
  </si>
  <si>
    <t>李婷</t>
  </si>
  <si>
    <t>23145010603123</t>
  </si>
  <si>
    <t>020521初中314</t>
  </si>
  <si>
    <t>初中心理健康</t>
  </si>
  <si>
    <t>77.50</t>
  </si>
  <si>
    <t>张雯</t>
  </si>
  <si>
    <t>23145020116820</t>
  </si>
  <si>
    <t>75.10</t>
  </si>
  <si>
    <t>丁希</t>
  </si>
  <si>
    <t>23145020116817</t>
  </si>
  <si>
    <t>王攀琦</t>
  </si>
  <si>
    <t>22055090203807</t>
  </si>
  <si>
    <t>020521小学205</t>
  </si>
  <si>
    <t>小学科学</t>
  </si>
  <si>
    <t>杨奕</t>
  </si>
  <si>
    <t>22055010210802</t>
  </si>
  <si>
    <t>78.50</t>
  </si>
  <si>
    <t>陈瑶</t>
  </si>
  <si>
    <t>22055020110908</t>
  </si>
  <si>
    <t>78.60</t>
  </si>
  <si>
    <t>向明</t>
  </si>
  <si>
    <t>22095020114022</t>
  </si>
  <si>
    <t>020521小学209</t>
  </si>
  <si>
    <t>小学信息技术</t>
  </si>
  <si>
    <t>80.50</t>
  </si>
  <si>
    <t>卢兵</t>
  </si>
  <si>
    <t>22095020113913</t>
  </si>
  <si>
    <t>79.90</t>
  </si>
  <si>
    <t>刘愿</t>
  </si>
  <si>
    <t>22095020113927</t>
  </si>
  <si>
    <t>85.30</t>
  </si>
  <si>
    <t>胡欣怡</t>
  </si>
  <si>
    <t>22105010306016</t>
  </si>
  <si>
    <t>020521小学210</t>
  </si>
  <si>
    <t>小学心理健康</t>
  </si>
  <si>
    <t>81.05</t>
  </si>
  <si>
    <t>黄鑫</t>
  </si>
  <si>
    <t>22105020114504</t>
  </si>
  <si>
    <t>75.45</t>
  </si>
  <si>
    <t>王欣</t>
  </si>
  <si>
    <t>22105010305706</t>
  </si>
  <si>
    <t>74.05</t>
  </si>
  <si>
    <t>向文慧</t>
  </si>
  <si>
    <t>33015010403002</t>
  </si>
  <si>
    <t>020531初中301</t>
  </si>
  <si>
    <t>城镇义务教育学校教师岗</t>
  </si>
  <si>
    <t>78.65</t>
  </si>
  <si>
    <t>曹紫荆</t>
  </si>
  <si>
    <t>33015010501217</t>
  </si>
  <si>
    <t>77.05</t>
  </si>
  <si>
    <t>王浩</t>
  </si>
  <si>
    <t>33015070102624</t>
  </si>
  <si>
    <t>77.40</t>
  </si>
  <si>
    <t>谢瑶</t>
  </si>
  <si>
    <t>33015020200814</t>
  </si>
  <si>
    <t>许青芳</t>
  </si>
  <si>
    <t>33015020200323</t>
  </si>
  <si>
    <t>75.95</t>
  </si>
  <si>
    <t>吴希</t>
  </si>
  <si>
    <t>33015020201507</t>
  </si>
  <si>
    <t>80.95</t>
  </si>
  <si>
    <t>周祖萌</t>
  </si>
  <si>
    <t>33015020200803</t>
  </si>
  <si>
    <t>79.95</t>
  </si>
  <si>
    <t>邹丽燕</t>
  </si>
  <si>
    <t>33015010403510</t>
  </si>
  <si>
    <t>刘星宇</t>
  </si>
  <si>
    <t>33015020201811</t>
  </si>
  <si>
    <t>祝雅</t>
  </si>
  <si>
    <t>33015020201324</t>
  </si>
  <si>
    <t>程蓓</t>
  </si>
  <si>
    <t>33015010502321</t>
  </si>
  <si>
    <t>刘婷</t>
  </si>
  <si>
    <t>33015020201515</t>
  </si>
  <si>
    <t>74.95</t>
  </si>
  <si>
    <t>王雄</t>
  </si>
  <si>
    <t>33025020204108</t>
  </si>
  <si>
    <t>020531初中302</t>
  </si>
  <si>
    <t>5</t>
  </si>
  <si>
    <t>83.15</t>
  </si>
  <si>
    <t>胡春梅</t>
  </si>
  <si>
    <t>33025010504602</t>
  </si>
  <si>
    <t>82.45</t>
  </si>
  <si>
    <t>黄安吉</t>
  </si>
  <si>
    <t>33025070102930</t>
  </si>
  <si>
    <t>83.50</t>
  </si>
  <si>
    <t>甘萍</t>
  </si>
  <si>
    <t>33025280601322</t>
  </si>
  <si>
    <t>79.20</t>
  </si>
  <si>
    <t>周啸</t>
  </si>
  <si>
    <t>33025020203223</t>
  </si>
  <si>
    <t>81.85</t>
  </si>
  <si>
    <t>华东</t>
  </si>
  <si>
    <t>33025020204829</t>
  </si>
  <si>
    <t>杨韩</t>
  </si>
  <si>
    <t>33025020203510</t>
  </si>
  <si>
    <t>82.35</t>
  </si>
  <si>
    <t>匡庆龙</t>
  </si>
  <si>
    <t>33025020204103</t>
  </si>
  <si>
    <t>79.45</t>
  </si>
  <si>
    <t>张紫玥</t>
  </si>
  <si>
    <t>33025010505727</t>
  </si>
  <si>
    <t>79.40</t>
  </si>
  <si>
    <t>吴红</t>
  </si>
  <si>
    <t>33025020204715</t>
  </si>
  <si>
    <t>王萌</t>
  </si>
  <si>
    <t>33025020204606</t>
  </si>
  <si>
    <t>83.30</t>
  </si>
  <si>
    <t>王梓豪</t>
  </si>
  <si>
    <t>33025020204209</t>
  </si>
  <si>
    <t>80.15</t>
  </si>
  <si>
    <t>陈前涌</t>
  </si>
  <si>
    <t>33025020203411</t>
  </si>
  <si>
    <t>李鑫</t>
  </si>
  <si>
    <t>33025020203015</t>
  </si>
  <si>
    <t>80.00</t>
  </si>
  <si>
    <t>张柳迎</t>
  </si>
  <si>
    <t>33025070102906</t>
  </si>
  <si>
    <t>80.20</t>
  </si>
  <si>
    <t>周显菊</t>
  </si>
  <si>
    <t>33025020204225</t>
  </si>
  <si>
    <t>潘璐</t>
  </si>
  <si>
    <t>33035020205323</t>
  </si>
  <si>
    <t>020531初中303</t>
  </si>
  <si>
    <t>86.35</t>
  </si>
  <si>
    <t>潘小芳</t>
  </si>
  <si>
    <t>33035020206711</t>
  </si>
  <si>
    <t>84.30</t>
  </si>
  <si>
    <t>殷慧娴</t>
  </si>
  <si>
    <t>33035010307403</t>
  </si>
  <si>
    <t>83.20</t>
  </si>
  <si>
    <t>张晓</t>
  </si>
  <si>
    <t>33035020205301</t>
  </si>
  <si>
    <t>80.65</t>
  </si>
  <si>
    <t>饶菲</t>
  </si>
  <si>
    <t>33035020206321</t>
  </si>
  <si>
    <t>81.10</t>
  </si>
  <si>
    <t>胡智君</t>
  </si>
  <si>
    <t>33035010306103</t>
  </si>
  <si>
    <t>胡广</t>
  </si>
  <si>
    <t>33075020210018</t>
  </si>
  <si>
    <t>020531初中307</t>
  </si>
  <si>
    <t>89.50</t>
  </si>
  <si>
    <t>刘畅</t>
  </si>
  <si>
    <t>33075020209815</t>
  </si>
  <si>
    <t>85.15</t>
  </si>
  <si>
    <t>田勇</t>
  </si>
  <si>
    <t>33075020210404</t>
  </si>
  <si>
    <t>85.20</t>
  </si>
  <si>
    <t>吴永昌</t>
  </si>
  <si>
    <t>33075020209819</t>
  </si>
  <si>
    <t>86.65</t>
  </si>
  <si>
    <t>纪明卿</t>
  </si>
  <si>
    <t>33075020210105</t>
  </si>
  <si>
    <t>80.45</t>
  </si>
  <si>
    <t>丁梦杨</t>
  </si>
  <si>
    <t>33075020210120</t>
  </si>
  <si>
    <t>77.65</t>
  </si>
  <si>
    <t>兰与茜</t>
  </si>
  <si>
    <t>33095020211001</t>
  </si>
  <si>
    <t>020531初中309</t>
  </si>
  <si>
    <t>3</t>
  </si>
  <si>
    <t>韩燕妮</t>
  </si>
  <si>
    <t>33095020211125</t>
  </si>
  <si>
    <t>张雨晴</t>
  </si>
  <si>
    <t>33095020211025</t>
  </si>
  <si>
    <t>73.10</t>
  </si>
  <si>
    <t>胡俊凯</t>
  </si>
  <si>
    <t>33095020211222</t>
  </si>
  <si>
    <t>69.70</t>
  </si>
  <si>
    <t>郭珂</t>
  </si>
  <si>
    <t>33095070104903</t>
  </si>
  <si>
    <t>71.80</t>
  </si>
  <si>
    <t>胡盼</t>
  </si>
  <si>
    <t>33095010511207</t>
  </si>
  <si>
    <t>67.00</t>
  </si>
  <si>
    <t>刘欣</t>
  </si>
  <si>
    <t>33095020211115</t>
  </si>
  <si>
    <t>66.45</t>
  </si>
  <si>
    <t>陶艾妮</t>
  </si>
  <si>
    <t>33095020211421</t>
  </si>
  <si>
    <t>65.25</t>
  </si>
  <si>
    <t>程棪</t>
  </si>
  <si>
    <t>33095020211105</t>
  </si>
  <si>
    <t>64.40</t>
  </si>
  <si>
    <t>刘道浪</t>
  </si>
  <si>
    <t>33045020207809</t>
  </si>
  <si>
    <t>020531初中304</t>
  </si>
  <si>
    <t>刘春云</t>
  </si>
  <si>
    <t>33045020208302</t>
  </si>
  <si>
    <t>84.70</t>
  </si>
  <si>
    <t>王泽君</t>
  </si>
  <si>
    <t>33045020207824</t>
  </si>
  <si>
    <t>79.80</t>
  </si>
  <si>
    <t>胡书琴</t>
  </si>
  <si>
    <t>33045020208129</t>
  </si>
  <si>
    <t>80.70</t>
  </si>
  <si>
    <t>周鋆</t>
  </si>
  <si>
    <t>33045020208310</t>
  </si>
  <si>
    <t>柯钰莹</t>
  </si>
  <si>
    <t>33045020207927</t>
  </si>
  <si>
    <t>徐栋</t>
  </si>
  <si>
    <t>33045130205003</t>
  </si>
  <si>
    <t>81.40</t>
  </si>
  <si>
    <t>李思聪</t>
  </si>
  <si>
    <t>33045010405406</t>
  </si>
  <si>
    <t>79.75</t>
  </si>
  <si>
    <t>杨美林</t>
  </si>
  <si>
    <t>33045020207807</t>
  </si>
  <si>
    <t>79.85</t>
  </si>
  <si>
    <t>易长萍</t>
  </si>
  <si>
    <t>33045010404009</t>
  </si>
  <si>
    <t>尹暄妍</t>
  </si>
  <si>
    <t>33045020207810</t>
  </si>
  <si>
    <t>79.70</t>
  </si>
  <si>
    <t>蔡彤</t>
  </si>
  <si>
    <t>33045010404105</t>
  </si>
  <si>
    <t>吴迎迎</t>
  </si>
  <si>
    <t>33055010509127</t>
  </si>
  <si>
    <t>020531初中305</t>
  </si>
  <si>
    <t>曹庭栋</t>
  </si>
  <si>
    <t>33055120205407</t>
  </si>
  <si>
    <t>吴凯</t>
  </si>
  <si>
    <t>33055020209006</t>
  </si>
  <si>
    <t>刘宜攀</t>
  </si>
  <si>
    <t>33055010508008</t>
  </si>
  <si>
    <t>张泽晨</t>
  </si>
  <si>
    <t>33055020208714</t>
  </si>
  <si>
    <t>尹文婷</t>
  </si>
  <si>
    <t>33055020208721</t>
  </si>
  <si>
    <t>卞荣格格</t>
  </si>
  <si>
    <t>33055020209122</t>
  </si>
  <si>
    <t>76.35</t>
  </si>
  <si>
    <t>33055020209012</t>
  </si>
  <si>
    <t>76.20</t>
  </si>
  <si>
    <t>廖淑华</t>
  </si>
  <si>
    <t>33055020208820</t>
  </si>
  <si>
    <t>78.10</t>
  </si>
  <si>
    <t>程卉玉</t>
  </si>
  <si>
    <t>33065020209518</t>
  </si>
  <si>
    <t>020531初中306</t>
  </si>
  <si>
    <t>初中地理</t>
  </si>
  <si>
    <t>王壮</t>
  </si>
  <si>
    <t>33065020209329</t>
  </si>
  <si>
    <t>75.90</t>
  </si>
  <si>
    <t>钟学飞</t>
  </si>
  <si>
    <t>33065020209515</t>
  </si>
  <si>
    <t>张维熙</t>
  </si>
  <si>
    <t>33065020209625</t>
  </si>
  <si>
    <t>71.10</t>
  </si>
  <si>
    <t>陈雪梅</t>
  </si>
  <si>
    <t>33065020209715</t>
  </si>
  <si>
    <t>72.30</t>
  </si>
  <si>
    <t>吕姿逸</t>
  </si>
  <si>
    <t>33065020209501</t>
  </si>
  <si>
    <t>71.25</t>
  </si>
  <si>
    <t>雷海琳</t>
  </si>
  <si>
    <t>33125020116314</t>
  </si>
  <si>
    <t>020531初中312</t>
  </si>
  <si>
    <t>70.55</t>
  </si>
  <si>
    <t>唐晓</t>
  </si>
  <si>
    <t>33125020116211</t>
  </si>
  <si>
    <t>冯佳明</t>
  </si>
  <si>
    <t>33125020116025</t>
  </si>
  <si>
    <t>余响</t>
  </si>
  <si>
    <t>33115020115317</t>
  </si>
  <si>
    <t>020531初中311</t>
  </si>
  <si>
    <t>85.60</t>
  </si>
  <si>
    <t>陈志勇</t>
  </si>
  <si>
    <t>33115020115306</t>
  </si>
  <si>
    <t>78.35</t>
  </si>
  <si>
    <t>夏梦</t>
  </si>
  <si>
    <t>33115010408901</t>
  </si>
  <si>
    <t>毛思敏</t>
  </si>
  <si>
    <t>33115120207608</t>
  </si>
  <si>
    <t>冯兴祥</t>
  </si>
  <si>
    <t>33115110411114</t>
  </si>
  <si>
    <t>姜媛</t>
  </si>
  <si>
    <t>33115120207507</t>
  </si>
  <si>
    <t>雷诗萌</t>
  </si>
  <si>
    <t>33105020114826</t>
  </si>
  <si>
    <t>020531初中310</t>
  </si>
  <si>
    <t>初中音乐</t>
  </si>
  <si>
    <t>曲艺</t>
  </si>
  <si>
    <t>33105020114903</t>
  </si>
  <si>
    <t>77.90</t>
  </si>
  <si>
    <t>桂玉开</t>
  </si>
  <si>
    <t>33105010600501</t>
  </si>
  <si>
    <t>76.80</t>
  </si>
  <si>
    <t>张芷含</t>
  </si>
  <si>
    <t>33145020116824</t>
  </si>
  <si>
    <t>020531初中314</t>
  </si>
  <si>
    <t>76.60</t>
  </si>
  <si>
    <t>方璨</t>
  </si>
  <si>
    <t>33145020116806</t>
  </si>
  <si>
    <t>74.00</t>
  </si>
  <si>
    <t>刘琪</t>
  </si>
  <si>
    <t>33145020116905</t>
  </si>
  <si>
    <t>74.90</t>
  </si>
  <si>
    <t>秦嘉威</t>
  </si>
  <si>
    <t>33135020116617</t>
  </si>
  <si>
    <t>020531初中313</t>
  </si>
  <si>
    <t>初中信息技术</t>
  </si>
  <si>
    <t>83.25</t>
  </si>
  <si>
    <t>孙海乐</t>
  </si>
  <si>
    <t>33135010511909</t>
  </si>
  <si>
    <t>82.85</t>
  </si>
  <si>
    <t>涂偲</t>
  </si>
  <si>
    <t>33135020116708</t>
  </si>
  <si>
    <t>82.25</t>
  </si>
  <si>
    <t>卫盼</t>
  </si>
  <si>
    <t>32055010210912</t>
  </si>
  <si>
    <t>020532小学205</t>
  </si>
  <si>
    <t>退役军人专岗</t>
  </si>
  <si>
    <t>邱浩</t>
  </si>
  <si>
    <t>32055020110915</t>
  </si>
  <si>
    <t>79.55</t>
  </si>
  <si>
    <t>李梦军</t>
  </si>
  <si>
    <t>32055010211029</t>
  </si>
  <si>
    <t>68.95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</si>
</sst>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0"/>
      <name val="宋体"/>
      <charset val="134"/>
    </font>
    <font>
      <sz val="12"/>
      <color theme="1"/>
      <name val="宋体"/>
      <charset val="134"/>
    </font>
    <font>
      <sz val="14"/>
      <color theme="1"/>
      <name val="宋体"/>
      <charset val="134"/>
    </font>
    <font>
      <b/>
      <sz val="10"/>
      <name val="宋体"/>
      <charset val="134"/>
    </font>
    <font>
      <sz val="10"/>
      <color rgb="FFFF0000"/>
      <name val="宋体"/>
      <charset val="134"/>
      <scheme val="minor"/>
    </font>
    <font>
      <sz val="10"/>
      <color rgb="FFFF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0" fillId="0" borderId="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49"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5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1" xfId="5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5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2"/>
  <sheetViews>
    <sheetView tabSelected="1" zoomScale="90" zoomScaleNormal="90" topLeftCell="A53" workbookViewId="0">
      <selection activeCell="T57" sqref="T57"/>
    </sheetView>
  </sheetViews>
  <sheetFormatPr defaultColWidth="9" defaultRowHeight="35" customHeight="1"/>
  <cols>
    <col min="1" max="1" width="4.46666666666667" style="1" customWidth="1"/>
    <col min="2" max="2" width="6.66666666666667" style="1" customWidth="1"/>
    <col min="3" max="3" width="13.7416666666667" style="1" customWidth="1"/>
    <col min="4" max="4" width="12.9083333333333" style="1" customWidth="1"/>
    <col min="5" max="5" width="21.1083333333333" style="1" customWidth="1"/>
    <col min="6" max="6" width="12.075" style="1" customWidth="1"/>
    <col min="7" max="7" width="7.53333333333333" style="1" customWidth="1"/>
    <col min="8" max="8" width="4.46666666666667" style="1" customWidth="1"/>
    <col min="9" max="11" width="6.53333333333333" style="1" customWidth="1"/>
    <col min="12" max="12" width="5.65833333333333" style="1" customWidth="1"/>
    <col min="13" max="14" width="7.53333333333333" style="1" customWidth="1"/>
    <col min="15" max="15" width="4.46666666666667" style="1" customWidth="1"/>
    <col min="16" max="16" width="10.9083333333333" style="1" customWidth="1"/>
    <col min="17" max="16384" width="9" style="1"/>
  </cols>
  <sheetData>
    <row r="1" s="1" customFormat="1" customHeight="1" spans="1:16">
      <c r="A1" s="4" t="s">
        <v>0</v>
      </c>
      <c r="B1" s="5"/>
      <c r="C1" s="5"/>
      <c r="D1" s="5"/>
      <c r="E1" s="5"/>
      <c r="F1" s="5"/>
      <c r="G1" s="5"/>
      <c r="H1" s="5"/>
      <c r="I1" s="5"/>
      <c r="J1" s="5"/>
      <c r="K1" s="5"/>
      <c r="L1" s="5"/>
      <c r="M1" s="5"/>
      <c r="N1" s="5"/>
      <c r="O1" s="5"/>
      <c r="P1" s="5"/>
    </row>
    <row r="2" s="1" customFormat="1" ht="76" customHeight="1"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s="1" customFormat="1" customHeight="1" spans="1:16">
      <c r="A3" s="7">
        <v>1</v>
      </c>
      <c r="B3" s="7" t="s">
        <v>17</v>
      </c>
      <c r="C3" s="7" t="s">
        <v>18</v>
      </c>
      <c r="D3" s="8" t="s">
        <v>19</v>
      </c>
      <c r="E3" s="7" t="s">
        <v>20</v>
      </c>
      <c r="F3" s="7" t="s">
        <v>21</v>
      </c>
      <c r="G3" s="7" t="s">
        <v>22</v>
      </c>
      <c r="H3" s="8" t="s">
        <v>23</v>
      </c>
      <c r="I3" s="7" t="s">
        <v>24</v>
      </c>
      <c r="J3" s="7">
        <f t="shared" ref="J3:J39" si="0">I3*0.4</f>
        <v>29.88</v>
      </c>
      <c r="K3" s="7">
        <v>83.66</v>
      </c>
      <c r="L3" s="8">
        <v>70</v>
      </c>
      <c r="M3" s="7">
        <f t="shared" ref="M3:M39" si="1">K3*0.6</f>
        <v>50.196</v>
      </c>
      <c r="N3" s="7">
        <f t="shared" ref="N3:N39" si="2">J3+M3</f>
        <v>80.076</v>
      </c>
      <c r="O3" s="7">
        <v>1</v>
      </c>
      <c r="P3" s="8" t="s">
        <v>25</v>
      </c>
    </row>
    <row r="4" s="1" customFormat="1" customHeight="1" spans="1:16">
      <c r="A4" s="7">
        <v>2</v>
      </c>
      <c r="B4" s="7" t="s">
        <v>26</v>
      </c>
      <c r="C4" s="7" t="s">
        <v>27</v>
      </c>
      <c r="D4" s="8" t="s">
        <v>19</v>
      </c>
      <c r="E4" s="7" t="s">
        <v>20</v>
      </c>
      <c r="F4" s="7" t="s">
        <v>21</v>
      </c>
      <c r="G4" s="7" t="s">
        <v>22</v>
      </c>
      <c r="H4" s="8" t="s">
        <v>23</v>
      </c>
      <c r="I4" s="7" t="s">
        <v>28</v>
      </c>
      <c r="J4" s="7">
        <f t="shared" si="0"/>
        <v>29.86</v>
      </c>
      <c r="K4" s="7">
        <v>82.44</v>
      </c>
      <c r="L4" s="8">
        <v>70</v>
      </c>
      <c r="M4" s="7">
        <f t="shared" si="1"/>
        <v>49.464</v>
      </c>
      <c r="N4" s="7">
        <f t="shared" si="2"/>
        <v>79.324</v>
      </c>
      <c r="O4" s="7">
        <v>2</v>
      </c>
      <c r="P4" s="8" t="s">
        <v>25</v>
      </c>
    </row>
    <row r="5" s="1" customFormat="1" customHeight="1" spans="1:16">
      <c r="A5" s="9">
        <v>3</v>
      </c>
      <c r="B5" s="9" t="s">
        <v>29</v>
      </c>
      <c r="C5" s="9" t="s">
        <v>30</v>
      </c>
      <c r="D5" s="10" t="s">
        <v>19</v>
      </c>
      <c r="E5" s="9" t="s">
        <v>20</v>
      </c>
      <c r="F5" s="9" t="s">
        <v>21</v>
      </c>
      <c r="G5" s="9" t="s">
        <v>22</v>
      </c>
      <c r="H5" s="10" t="s">
        <v>23</v>
      </c>
      <c r="I5" s="9" t="s">
        <v>31</v>
      </c>
      <c r="J5" s="9">
        <f t="shared" si="0"/>
        <v>30.24</v>
      </c>
      <c r="K5" s="9">
        <v>80.72</v>
      </c>
      <c r="L5" s="15">
        <v>70</v>
      </c>
      <c r="M5" s="9">
        <f t="shared" si="1"/>
        <v>48.432</v>
      </c>
      <c r="N5" s="9">
        <f t="shared" si="2"/>
        <v>78.672</v>
      </c>
      <c r="O5" s="9">
        <v>3</v>
      </c>
      <c r="P5" s="10"/>
    </row>
    <row r="6" s="1" customFormat="1" customHeight="1" spans="1:16">
      <c r="A6" s="9">
        <v>4</v>
      </c>
      <c r="B6" s="9" t="s">
        <v>32</v>
      </c>
      <c r="C6" s="9" t="s">
        <v>33</v>
      </c>
      <c r="D6" s="10" t="s">
        <v>19</v>
      </c>
      <c r="E6" s="9" t="s">
        <v>20</v>
      </c>
      <c r="F6" s="9" t="s">
        <v>21</v>
      </c>
      <c r="G6" s="9" t="s">
        <v>22</v>
      </c>
      <c r="H6" s="10" t="s">
        <v>23</v>
      </c>
      <c r="I6" s="9" t="s">
        <v>34</v>
      </c>
      <c r="J6" s="9">
        <f t="shared" si="0"/>
        <v>29.8</v>
      </c>
      <c r="K6" s="9">
        <v>80.28</v>
      </c>
      <c r="L6" s="15">
        <v>70</v>
      </c>
      <c r="M6" s="9">
        <f t="shared" si="1"/>
        <v>48.168</v>
      </c>
      <c r="N6" s="9">
        <f t="shared" si="2"/>
        <v>77.968</v>
      </c>
      <c r="O6" s="9">
        <v>4</v>
      </c>
      <c r="P6" s="10"/>
    </row>
    <row r="7" s="1" customFormat="1" customHeight="1" spans="1:16">
      <c r="A7" s="9">
        <v>5</v>
      </c>
      <c r="B7" s="9" t="s">
        <v>35</v>
      </c>
      <c r="C7" s="9" t="s">
        <v>36</v>
      </c>
      <c r="D7" s="10" t="s">
        <v>19</v>
      </c>
      <c r="E7" s="9" t="s">
        <v>20</v>
      </c>
      <c r="F7" s="9" t="s">
        <v>21</v>
      </c>
      <c r="G7" s="9" t="s">
        <v>22</v>
      </c>
      <c r="H7" s="10" t="s">
        <v>23</v>
      </c>
      <c r="I7" s="9" t="s">
        <v>37</v>
      </c>
      <c r="J7" s="9">
        <f t="shared" si="0"/>
        <v>30.78</v>
      </c>
      <c r="K7" s="9">
        <v>78.62</v>
      </c>
      <c r="L7" s="15">
        <v>70</v>
      </c>
      <c r="M7" s="9">
        <f t="shared" si="1"/>
        <v>47.172</v>
      </c>
      <c r="N7" s="9">
        <f t="shared" si="2"/>
        <v>77.952</v>
      </c>
      <c r="O7" s="9">
        <v>5</v>
      </c>
      <c r="P7" s="10"/>
    </row>
    <row r="8" s="1" customFormat="1" customHeight="1" spans="1:16">
      <c r="A8" s="9">
        <v>6</v>
      </c>
      <c r="B8" s="10" t="s">
        <v>38</v>
      </c>
      <c r="C8" s="9" t="s">
        <v>39</v>
      </c>
      <c r="D8" s="9" t="s">
        <v>19</v>
      </c>
      <c r="E8" s="10" t="s">
        <v>20</v>
      </c>
      <c r="F8" s="9" t="s">
        <v>21</v>
      </c>
      <c r="G8" s="9" t="s">
        <v>22</v>
      </c>
      <c r="H8" s="10" t="s">
        <v>23</v>
      </c>
      <c r="I8" s="9" t="s">
        <v>40</v>
      </c>
      <c r="J8" s="9">
        <f t="shared" si="0"/>
        <v>29.9</v>
      </c>
      <c r="K8" s="10">
        <v>77.66</v>
      </c>
      <c r="L8" s="15">
        <v>70</v>
      </c>
      <c r="M8" s="9">
        <f t="shared" si="1"/>
        <v>46.596</v>
      </c>
      <c r="N8" s="10">
        <f t="shared" si="2"/>
        <v>76.496</v>
      </c>
      <c r="O8" s="9">
        <v>6</v>
      </c>
      <c r="P8" s="9"/>
    </row>
    <row r="9" s="1" customFormat="1" customHeight="1" spans="1:16">
      <c r="A9" s="7">
        <v>7</v>
      </c>
      <c r="B9" s="8" t="s">
        <v>41</v>
      </c>
      <c r="C9" s="7" t="s">
        <v>42</v>
      </c>
      <c r="D9" s="7" t="s">
        <v>43</v>
      </c>
      <c r="E9" s="7" t="s">
        <v>20</v>
      </c>
      <c r="F9" s="8" t="s">
        <v>44</v>
      </c>
      <c r="G9" s="7" t="s">
        <v>22</v>
      </c>
      <c r="H9" s="7" t="s">
        <v>45</v>
      </c>
      <c r="I9" s="7" t="s">
        <v>46</v>
      </c>
      <c r="J9" s="8">
        <f t="shared" si="0"/>
        <v>31.62</v>
      </c>
      <c r="K9" s="7">
        <v>82.4</v>
      </c>
      <c r="L9" s="7">
        <v>70</v>
      </c>
      <c r="M9" s="7">
        <f t="shared" si="1"/>
        <v>49.44</v>
      </c>
      <c r="N9" s="8">
        <f t="shared" si="2"/>
        <v>81.06</v>
      </c>
      <c r="O9" s="7">
        <v>1</v>
      </c>
      <c r="P9" s="7" t="s">
        <v>25</v>
      </c>
    </row>
    <row r="10" s="1" customFormat="1" customHeight="1" spans="1:16">
      <c r="A10" s="7">
        <v>8</v>
      </c>
      <c r="B10" s="8" t="s">
        <v>47</v>
      </c>
      <c r="C10" s="7" t="s">
        <v>48</v>
      </c>
      <c r="D10" s="7" t="s">
        <v>43</v>
      </c>
      <c r="E10" s="7" t="s">
        <v>20</v>
      </c>
      <c r="F10" s="8" t="s">
        <v>44</v>
      </c>
      <c r="G10" s="7" t="s">
        <v>22</v>
      </c>
      <c r="H10" s="7" t="s">
        <v>45</v>
      </c>
      <c r="I10" s="7" t="s">
        <v>49</v>
      </c>
      <c r="J10" s="8">
        <f t="shared" si="0"/>
        <v>30.88</v>
      </c>
      <c r="K10" s="7">
        <v>82.8</v>
      </c>
      <c r="L10" s="7">
        <v>70</v>
      </c>
      <c r="M10" s="7">
        <f t="shared" si="1"/>
        <v>49.68</v>
      </c>
      <c r="N10" s="8">
        <f t="shared" si="2"/>
        <v>80.56</v>
      </c>
      <c r="O10" s="7">
        <v>2</v>
      </c>
      <c r="P10" s="7" t="s">
        <v>25</v>
      </c>
    </row>
    <row r="11" s="1" customFormat="1" customHeight="1" spans="1:16">
      <c r="A11" s="7">
        <v>9</v>
      </c>
      <c r="B11" s="8" t="s">
        <v>50</v>
      </c>
      <c r="C11" s="7" t="s">
        <v>51</v>
      </c>
      <c r="D11" s="7" t="s">
        <v>43</v>
      </c>
      <c r="E11" s="7" t="s">
        <v>20</v>
      </c>
      <c r="F11" s="8" t="s">
        <v>44</v>
      </c>
      <c r="G11" s="7" t="s">
        <v>22</v>
      </c>
      <c r="H11" s="7" t="s">
        <v>45</v>
      </c>
      <c r="I11" s="7" t="s">
        <v>52</v>
      </c>
      <c r="J11" s="8">
        <f t="shared" si="0"/>
        <v>31.18</v>
      </c>
      <c r="K11" s="7">
        <v>82</v>
      </c>
      <c r="L11" s="7">
        <v>70</v>
      </c>
      <c r="M11" s="7">
        <f t="shared" si="1"/>
        <v>49.2</v>
      </c>
      <c r="N11" s="8">
        <f t="shared" si="2"/>
        <v>80.38</v>
      </c>
      <c r="O11" s="7">
        <v>3</v>
      </c>
      <c r="P11" s="7" t="s">
        <v>25</v>
      </c>
    </row>
    <row r="12" s="1" customFormat="1" customHeight="1" spans="1:16">
      <c r="A12" s="7">
        <v>10</v>
      </c>
      <c r="B12" s="8" t="s">
        <v>53</v>
      </c>
      <c r="C12" s="7" t="s">
        <v>54</v>
      </c>
      <c r="D12" s="7" t="s">
        <v>43</v>
      </c>
      <c r="E12" s="7" t="s">
        <v>20</v>
      </c>
      <c r="F12" s="8" t="s">
        <v>44</v>
      </c>
      <c r="G12" s="7" t="s">
        <v>22</v>
      </c>
      <c r="H12" s="7" t="s">
        <v>45</v>
      </c>
      <c r="I12" s="7" t="s">
        <v>55</v>
      </c>
      <c r="J12" s="8">
        <f t="shared" si="0"/>
        <v>30.58</v>
      </c>
      <c r="K12" s="7">
        <v>82.3</v>
      </c>
      <c r="L12" s="7">
        <v>70</v>
      </c>
      <c r="M12" s="7">
        <f t="shared" si="1"/>
        <v>49.38</v>
      </c>
      <c r="N12" s="8">
        <f t="shared" si="2"/>
        <v>79.96</v>
      </c>
      <c r="O12" s="7">
        <v>4</v>
      </c>
      <c r="P12" s="7" t="s">
        <v>25</v>
      </c>
    </row>
    <row r="13" s="1" customFormat="1" customHeight="1" spans="1:16">
      <c r="A13" s="9">
        <v>11</v>
      </c>
      <c r="B13" s="9" t="s">
        <v>56</v>
      </c>
      <c r="C13" s="10" t="s">
        <v>57</v>
      </c>
      <c r="D13" s="9" t="s">
        <v>43</v>
      </c>
      <c r="E13" s="9" t="s">
        <v>20</v>
      </c>
      <c r="F13" s="9" t="s">
        <v>44</v>
      </c>
      <c r="G13" s="10" t="s">
        <v>22</v>
      </c>
      <c r="H13" s="9" t="s">
        <v>45</v>
      </c>
      <c r="I13" s="9" t="s">
        <v>58</v>
      </c>
      <c r="J13" s="9">
        <f t="shared" si="0"/>
        <v>31.5</v>
      </c>
      <c r="K13" s="10">
        <v>80.1</v>
      </c>
      <c r="L13" s="15">
        <v>70</v>
      </c>
      <c r="M13" s="9">
        <f t="shared" si="1"/>
        <v>48.06</v>
      </c>
      <c r="N13" s="9">
        <f t="shared" si="2"/>
        <v>79.56</v>
      </c>
      <c r="O13" s="10">
        <v>5</v>
      </c>
      <c r="P13" s="9"/>
    </row>
    <row r="14" s="1" customFormat="1" customHeight="1" spans="1:16">
      <c r="A14" s="9">
        <v>12</v>
      </c>
      <c r="B14" s="9" t="s">
        <v>59</v>
      </c>
      <c r="C14" s="10" t="s">
        <v>60</v>
      </c>
      <c r="D14" s="9" t="s">
        <v>43</v>
      </c>
      <c r="E14" s="9" t="s">
        <v>20</v>
      </c>
      <c r="F14" s="9" t="s">
        <v>44</v>
      </c>
      <c r="G14" s="10" t="s">
        <v>22</v>
      </c>
      <c r="H14" s="9" t="s">
        <v>45</v>
      </c>
      <c r="I14" s="9" t="s">
        <v>61</v>
      </c>
      <c r="J14" s="9">
        <f t="shared" si="0"/>
        <v>32.24</v>
      </c>
      <c r="K14" s="10">
        <v>78.1</v>
      </c>
      <c r="L14" s="15">
        <v>70</v>
      </c>
      <c r="M14" s="9">
        <f t="shared" si="1"/>
        <v>46.86</v>
      </c>
      <c r="N14" s="9">
        <f t="shared" si="2"/>
        <v>79.1</v>
      </c>
      <c r="O14" s="10">
        <v>6</v>
      </c>
      <c r="P14" s="9"/>
    </row>
    <row r="15" s="1" customFormat="1" customHeight="1" spans="1:16">
      <c r="A15" s="9">
        <v>13</v>
      </c>
      <c r="B15" s="9" t="s">
        <v>62</v>
      </c>
      <c r="C15" s="10" t="s">
        <v>63</v>
      </c>
      <c r="D15" s="9" t="s">
        <v>43</v>
      </c>
      <c r="E15" s="9" t="s">
        <v>20</v>
      </c>
      <c r="F15" s="9" t="s">
        <v>44</v>
      </c>
      <c r="G15" s="10" t="s">
        <v>22</v>
      </c>
      <c r="H15" s="9" t="s">
        <v>45</v>
      </c>
      <c r="I15" s="9" t="s">
        <v>64</v>
      </c>
      <c r="J15" s="9">
        <f t="shared" si="0"/>
        <v>30.06</v>
      </c>
      <c r="K15" s="10">
        <v>81.6</v>
      </c>
      <c r="L15" s="15">
        <v>70</v>
      </c>
      <c r="M15" s="9">
        <f t="shared" si="1"/>
        <v>48.96</v>
      </c>
      <c r="N15" s="9">
        <f t="shared" si="2"/>
        <v>79.02</v>
      </c>
      <c r="O15" s="10">
        <v>7</v>
      </c>
      <c r="P15" s="9"/>
    </row>
    <row r="16" s="1" customFormat="1" customHeight="1" spans="1:16">
      <c r="A16" s="9">
        <v>14</v>
      </c>
      <c r="B16" s="9" t="s">
        <v>65</v>
      </c>
      <c r="C16" s="9" t="s">
        <v>66</v>
      </c>
      <c r="D16" s="10" t="s">
        <v>43</v>
      </c>
      <c r="E16" s="10" t="s">
        <v>20</v>
      </c>
      <c r="F16" s="9" t="s">
        <v>44</v>
      </c>
      <c r="G16" s="9" t="s">
        <v>22</v>
      </c>
      <c r="H16" s="10" t="s">
        <v>45</v>
      </c>
      <c r="I16" s="10" t="s">
        <v>67</v>
      </c>
      <c r="J16" s="9">
        <f t="shared" si="0"/>
        <v>31.72</v>
      </c>
      <c r="K16" s="9">
        <v>78.6</v>
      </c>
      <c r="L16" s="15">
        <v>70</v>
      </c>
      <c r="M16" s="10">
        <f t="shared" si="1"/>
        <v>47.16</v>
      </c>
      <c r="N16" s="9">
        <f t="shared" si="2"/>
        <v>78.88</v>
      </c>
      <c r="O16" s="9">
        <v>8</v>
      </c>
      <c r="P16" s="10"/>
    </row>
    <row r="17" s="1" customFormat="1" customHeight="1" spans="1:16">
      <c r="A17" s="9">
        <v>15</v>
      </c>
      <c r="B17" s="9" t="s">
        <v>68</v>
      </c>
      <c r="C17" s="10" t="s">
        <v>69</v>
      </c>
      <c r="D17" s="9" t="s">
        <v>43</v>
      </c>
      <c r="E17" s="9" t="s">
        <v>20</v>
      </c>
      <c r="F17" s="9" t="s">
        <v>44</v>
      </c>
      <c r="G17" s="10" t="s">
        <v>22</v>
      </c>
      <c r="H17" s="9" t="s">
        <v>45</v>
      </c>
      <c r="I17" s="9" t="s">
        <v>70</v>
      </c>
      <c r="J17" s="9">
        <f t="shared" si="0"/>
        <v>30.12</v>
      </c>
      <c r="K17" s="10">
        <v>80.7</v>
      </c>
      <c r="L17" s="15">
        <v>70</v>
      </c>
      <c r="M17" s="9">
        <f t="shared" si="1"/>
        <v>48.42</v>
      </c>
      <c r="N17" s="9">
        <f t="shared" si="2"/>
        <v>78.54</v>
      </c>
      <c r="O17" s="10">
        <v>9</v>
      </c>
      <c r="P17" s="9"/>
    </row>
    <row r="18" s="1" customFormat="1" customHeight="1" spans="1:16">
      <c r="A18" s="9">
        <v>16</v>
      </c>
      <c r="B18" s="9" t="s">
        <v>71</v>
      </c>
      <c r="C18" s="10" t="s">
        <v>72</v>
      </c>
      <c r="D18" s="9" t="s">
        <v>43</v>
      </c>
      <c r="E18" s="9" t="s">
        <v>20</v>
      </c>
      <c r="F18" s="9" t="s">
        <v>44</v>
      </c>
      <c r="G18" s="10" t="s">
        <v>22</v>
      </c>
      <c r="H18" s="9" t="s">
        <v>45</v>
      </c>
      <c r="I18" s="9" t="s">
        <v>40</v>
      </c>
      <c r="J18" s="9">
        <f t="shared" si="0"/>
        <v>29.9</v>
      </c>
      <c r="K18" s="10">
        <v>80.1</v>
      </c>
      <c r="L18" s="15">
        <v>70</v>
      </c>
      <c r="M18" s="9">
        <f t="shared" si="1"/>
        <v>48.06</v>
      </c>
      <c r="N18" s="9">
        <f t="shared" si="2"/>
        <v>77.96</v>
      </c>
      <c r="O18" s="10">
        <v>10</v>
      </c>
      <c r="P18" s="9"/>
    </row>
    <row r="19" s="1" customFormat="1" customHeight="1" spans="1:16">
      <c r="A19" s="9">
        <v>17</v>
      </c>
      <c r="B19" s="9" t="s">
        <v>73</v>
      </c>
      <c r="C19" s="10" t="s">
        <v>74</v>
      </c>
      <c r="D19" s="9" t="s">
        <v>43</v>
      </c>
      <c r="E19" s="9" t="s">
        <v>20</v>
      </c>
      <c r="F19" s="9" t="s">
        <v>44</v>
      </c>
      <c r="G19" s="10" t="s">
        <v>22</v>
      </c>
      <c r="H19" s="9" t="s">
        <v>45</v>
      </c>
      <c r="I19" s="9" t="s">
        <v>75</v>
      </c>
      <c r="J19" s="9">
        <f t="shared" si="0"/>
        <v>29.58</v>
      </c>
      <c r="K19" s="10">
        <v>77</v>
      </c>
      <c r="L19" s="15">
        <v>70</v>
      </c>
      <c r="M19" s="9">
        <f t="shared" si="1"/>
        <v>46.2</v>
      </c>
      <c r="N19" s="9">
        <f t="shared" si="2"/>
        <v>75.78</v>
      </c>
      <c r="O19" s="10">
        <v>11</v>
      </c>
      <c r="P19" s="9"/>
    </row>
    <row r="20" s="1" customFormat="1" customHeight="1" spans="1:16">
      <c r="A20" s="9">
        <v>18</v>
      </c>
      <c r="B20" s="9" t="s">
        <v>76</v>
      </c>
      <c r="C20" s="9" t="s">
        <v>77</v>
      </c>
      <c r="D20" s="10" t="s">
        <v>43</v>
      </c>
      <c r="E20" s="10" t="s">
        <v>20</v>
      </c>
      <c r="F20" s="9" t="s">
        <v>44</v>
      </c>
      <c r="G20" s="9" t="s">
        <v>22</v>
      </c>
      <c r="H20" s="10" t="s">
        <v>45</v>
      </c>
      <c r="I20" s="10" t="s">
        <v>78</v>
      </c>
      <c r="J20" s="9">
        <f t="shared" si="0"/>
        <v>29.92</v>
      </c>
      <c r="K20" s="9">
        <v>-1</v>
      </c>
      <c r="L20" s="15"/>
      <c r="M20" s="10">
        <v>-1</v>
      </c>
      <c r="N20" s="9">
        <v>-1</v>
      </c>
      <c r="O20" s="9"/>
      <c r="P20" s="10"/>
    </row>
    <row r="21" s="1" customFormat="1" customHeight="1" spans="1:16">
      <c r="A21" s="7">
        <v>19</v>
      </c>
      <c r="B21" s="7" t="s">
        <v>79</v>
      </c>
      <c r="C21" s="7" t="s">
        <v>80</v>
      </c>
      <c r="D21" s="7" t="s">
        <v>81</v>
      </c>
      <c r="E21" s="7" t="s">
        <v>20</v>
      </c>
      <c r="F21" s="7" t="s">
        <v>82</v>
      </c>
      <c r="G21" s="7" t="s">
        <v>22</v>
      </c>
      <c r="H21" s="7" t="s">
        <v>83</v>
      </c>
      <c r="I21" s="7" t="s">
        <v>84</v>
      </c>
      <c r="J21" s="7">
        <f t="shared" si="0"/>
        <v>31.22</v>
      </c>
      <c r="K21" s="7">
        <v>82.78</v>
      </c>
      <c r="L21" s="7">
        <v>70</v>
      </c>
      <c r="M21" s="7">
        <f t="shared" si="1"/>
        <v>49.668</v>
      </c>
      <c r="N21" s="7">
        <f t="shared" si="2"/>
        <v>80.888</v>
      </c>
      <c r="O21" s="7">
        <v>1</v>
      </c>
      <c r="P21" s="7" t="s">
        <v>25</v>
      </c>
    </row>
    <row r="22" s="1" customFormat="1" customHeight="1" spans="1:16">
      <c r="A22" s="9">
        <v>20</v>
      </c>
      <c r="B22" s="9" t="s">
        <v>85</v>
      </c>
      <c r="C22" s="10" t="s">
        <v>86</v>
      </c>
      <c r="D22" s="9" t="s">
        <v>81</v>
      </c>
      <c r="E22" s="9" t="s">
        <v>20</v>
      </c>
      <c r="F22" s="9" t="s">
        <v>82</v>
      </c>
      <c r="G22" s="10" t="s">
        <v>22</v>
      </c>
      <c r="H22" s="9" t="s">
        <v>83</v>
      </c>
      <c r="I22" s="9" t="s">
        <v>87</v>
      </c>
      <c r="J22" s="9">
        <f t="shared" si="0"/>
        <v>31.02</v>
      </c>
      <c r="K22" s="10">
        <v>79.98</v>
      </c>
      <c r="L22" s="15">
        <v>70</v>
      </c>
      <c r="M22" s="9">
        <f t="shared" si="1"/>
        <v>47.988</v>
      </c>
      <c r="N22" s="9">
        <f t="shared" si="2"/>
        <v>79.008</v>
      </c>
      <c r="O22" s="10">
        <v>2</v>
      </c>
      <c r="P22" s="9"/>
    </row>
    <row r="23" s="1" customFormat="1" customHeight="1" spans="1:16">
      <c r="A23" s="9">
        <v>21</v>
      </c>
      <c r="B23" s="9" t="s">
        <v>88</v>
      </c>
      <c r="C23" s="10" t="s">
        <v>89</v>
      </c>
      <c r="D23" s="9" t="s">
        <v>81</v>
      </c>
      <c r="E23" s="9" t="s">
        <v>20</v>
      </c>
      <c r="F23" s="9" t="s">
        <v>82</v>
      </c>
      <c r="G23" s="10" t="s">
        <v>22</v>
      </c>
      <c r="H23" s="9" t="s">
        <v>83</v>
      </c>
      <c r="I23" s="9" t="s">
        <v>90</v>
      </c>
      <c r="J23" s="9">
        <f t="shared" si="0"/>
        <v>30.32</v>
      </c>
      <c r="K23" s="10">
        <v>79.48</v>
      </c>
      <c r="L23" s="15">
        <v>70</v>
      </c>
      <c r="M23" s="9">
        <f t="shared" si="1"/>
        <v>47.688</v>
      </c>
      <c r="N23" s="9">
        <f t="shared" si="2"/>
        <v>78.008</v>
      </c>
      <c r="O23" s="10">
        <v>3</v>
      </c>
      <c r="P23" s="9"/>
    </row>
    <row r="24" s="1" customFormat="1" customHeight="1" spans="1:16">
      <c r="A24" s="7">
        <v>22</v>
      </c>
      <c r="B24" s="7" t="s">
        <v>91</v>
      </c>
      <c r="C24" s="7" t="s">
        <v>92</v>
      </c>
      <c r="D24" s="7" t="s">
        <v>93</v>
      </c>
      <c r="E24" s="7" t="s">
        <v>20</v>
      </c>
      <c r="F24" s="7" t="s">
        <v>94</v>
      </c>
      <c r="G24" s="7" t="s">
        <v>22</v>
      </c>
      <c r="H24" s="7" t="s">
        <v>83</v>
      </c>
      <c r="I24" s="7" t="s">
        <v>95</v>
      </c>
      <c r="J24" s="7">
        <f t="shared" si="0"/>
        <v>29.28</v>
      </c>
      <c r="K24" s="7">
        <v>83.7</v>
      </c>
      <c r="L24" s="7">
        <v>70</v>
      </c>
      <c r="M24" s="7">
        <f t="shared" si="1"/>
        <v>50.22</v>
      </c>
      <c r="N24" s="7">
        <f t="shared" si="2"/>
        <v>79.5</v>
      </c>
      <c r="O24" s="7">
        <v>1</v>
      </c>
      <c r="P24" s="7" t="s">
        <v>25</v>
      </c>
    </row>
    <row r="25" s="1" customFormat="1" customHeight="1" spans="1:16">
      <c r="A25" s="9">
        <v>23</v>
      </c>
      <c r="B25" s="9" t="s">
        <v>96</v>
      </c>
      <c r="C25" s="10" t="s">
        <v>97</v>
      </c>
      <c r="D25" s="9" t="s">
        <v>93</v>
      </c>
      <c r="E25" s="9" t="s">
        <v>20</v>
      </c>
      <c r="F25" s="9" t="s">
        <v>94</v>
      </c>
      <c r="G25" s="10" t="s">
        <v>22</v>
      </c>
      <c r="H25" s="9" t="s">
        <v>83</v>
      </c>
      <c r="I25" s="9" t="s">
        <v>98</v>
      </c>
      <c r="J25" s="9">
        <f t="shared" si="0"/>
        <v>20.52</v>
      </c>
      <c r="K25" s="10">
        <v>-1</v>
      </c>
      <c r="L25" s="9"/>
      <c r="M25" s="9">
        <v>-1</v>
      </c>
      <c r="N25" s="9">
        <v>-1</v>
      </c>
      <c r="O25" s="10"/>
      <c r="P25" s="9"/>
    </row>
    <row r="26" s="1" customFormat="1" customHeight="1" spans="1:16">
      <c r="A26" s="7">
        <v>24</v>
      </c>
      <c r="B26" s="7" t="s">
        <v>99</v>
      </c>
      <c r="C26" s="7" t="s">
        <v>100</v>
      </c>
      <c r="D26" s="7" t="s">
        <v>101</v>
      </c>
      <c r="E26" s="7" t="s">
        <v>20</v>
      </c>
      <c r="F26" s="7" t="s">
        <v>102</v>
      </c>
      <c r="G26" s="7" t="s">
        <v>22</v>
      </c>
      <c r="H26" s="7" t="s">
        <v>83</v>
      </c>
      <c r="I26" s="7" t="s">
        <v>103</v>
      </c>
      <c r="J26" s="7">
        <f t="shared" si="0"/>
        <v>25.64</v>
      </c>
      <c r="K26" s="7">
        <v>86.52</v>
      </c>
      <c r="L26" s="7">
        <v>70</v>
      </c>
      <c r="M26" s="7">
        <f t="shared" si="1"/>
        <v>51.912</v>
      </c>
      <c r="N26" s="7">
        <f t="shared" si="2"/>
        <v>77.552</v>
      </c>
      <c r="O26" s="7">
        <v>1</v>
      </c>
      <c r="P26" s="7" t="s">
        <v>25</v>
      </c>
    </row>
    <row r="27" s="1" customFormat="1" customHeight="1" spans="1:16">
      <c r="A27" s="9">
        <v>25</v>
      </c>
      <c r="B27" s="9" t="s">
        <v>104</v>
      </c>
      <c r="C27" s="10" t="s">
        <v>105</v>
      </c>
      <c r="D27" s="9" t="s">
        <v>101</v>
      </c>
      <c r="E27" s="9" t="s">
        <v>20</v>
      </c>
      <c r="F27" s="9" t="s">
        <v>102</v>
      </c>
      <c r="G27" s="10" t="s">
        <v>22</v>
      </c>
      <c r="H27" s="9" t="s">
        <v>83</v>
      </c>
      <c r="I27" s="9" t="s">
        <v>106</v>
      </c>
      <c r="J27" s="9">
        <f t="shared" si="0"/>
        <v>27</v>
      </c>
      <c r="K27" s="10">
        <v>83.22</v>
      </c>
      <c r="L27" s="15">
        <v>70</v>
      </c>
      <c r="M27" s="9">
        <f t="shared" si="1"/>
        <v>49.932</v>
      </c>
      <c r="N27" s="9">
        <f t="shared" si="2"/>
        <v>76.932</v>
      </c>
      <c r="O27" s="10">
        <v>2</v>
      </c>
      <c r="P27" s="9"/>
    </row>
    <row r="28" s="1" customFormat="1" customHeight="1" spans="1:16">
      <c r="A28" s="9">
        <v>26</v>
      </c>
      <c r="B28" s="9" t="s">
        <v>107</v>
      </c>
      <c r="C28" s="9" t="s">
        <v>108</v>
      </c>
      <c r="D28" s="10" t="s">
        <v>101</v>
      </c>
      <c r="E28" s="10" t="s">
        <v>20</v>
      </c>
      <c r="F28" s="9" t="s">
        <v>102</v>
      </c>
      <c r="G28" s="9" t="s">
        <v>22</v>
      </c>
      <c r="H28" s="10" t="s">
        <v>83</v>
      </c>
      <c r="I28" s="10" t="s">
        <v>109</v>
      </c>
      <c r="J28" s="9">
        <f t="shared" si="0"/>
        <v>24.3</v>
      </c>
      <c r="K28" s="9">
        <v>-1</v>
      </c>
      <c r="L28" s="10"/>
      <c r="M28" s="10">
        <v>-1</v>
      </c>
      <c r="N28" s="9">
        <v>-1</v>
      </c>
      <c r="O28" s="9"/>
      <c r="P28" s="10"/>
    </row>
    <row r="29" s="1" customFormat="1" customHeight="1" spans="1:16">
      <c r="A29" s="7">
        <v>27</v>
      </c>
      <c r="B29" s="7" t="s">
        <v>110</v>
      </c>
      <c r="C29" s="7" t="s">
        <v>111</v>
      </c>
      <c r="D29" s="7" t="s">
        <v>112</v>
      </c>
      <c r="E29" s="7" t="s">
        <v>20</v>
      </c>
      <c r="F29" s="7" t="s">
        <v>113</v>
      </c>
      <c r="G29" s="7" t="s">
        <v>22</v>
      </c>
      <c r="H29" s="7" t="s">
        <v>83</v>
      </c>
      <c r="I29" s="7" t="s">
        <v>114</v>
      </c>
      <c r="J29" s="7">
        <f t="shared" si="0"/>
        <v>26.88</v>
      </c>
      <c r="K29" s="7">
        <v>83.48</v>
      </c>
      <c r="L29" s="7">
        <v>70</v>
      </c>
      <c r="M29" s="7">
        <f t="shared" si="1"/>
        <v>50.088</v>
      </c>
      <c r="N29" s="7">
        <f t="shared" si="2"/>
        <v>76.968</v>
      </c>
      <c r="O29" s="7">
        <v>1</v>
      </c>
      <c r="P29" s="7" t="s">
        <v>25</v>
      </c>
    </row>
    <row r="30" s="1" customFormat="1" customHeight="1" spans="1:16">
      <c r="A30" s="9">
        <v>28</v>
      </c>
      <c r="B30" s="9" t="s">
        <v>115</v>
      </c>
      <c r="C30" s="10" t="s">
        <v>116</v>
      </c>
      <c r="D30" s="9" t="s">
        <v>112</v>
      </c>
      <c r="E30" s="9" t="s">
        <v>20</v>
      </c>
      <c r="F30" s="9" t="s">
        <v>113</v>
      </c>
      <c r="G30" s="10" t="s">
        <v>22</v>
      </c>
      <c r="H30" s="9" t="s">
        <v>83</v>
      </c>
      <c r="I30" s="9" t="s">
        <v>117</v>
      </c>
      <c r="J30" s="9">
        <f t="shared" si="0"/>
        <v>28</v>
      </c>
      <c r="K30" s="10">
        <v>78.4</v>
      </c>
      <c r="L30" s="15">
        <v>70</v>
      </c>
      <c r="M30" s="9">
        <f t="shared" si="1"/>
        <v>47.04</v>
      </c>
      <c r="N30" s="9">
        <f t="shared" si="2"/>
        <v>75.04</v>
      </c>
      <c r="O30" s="10">
        <v>2</v>
      </c>
      <c r="P30" s="9"/>
    </row>
    <row r="31" s="1" customFormat="1" customHeight="1" spans="1:16">
      <c r="A31" s="9">
        <v>29</v>
      </c>
      <c r="B31" s="9" t="s">
        <v>118</v>
      </c>
      <c r="C31" s="10" t="s">
        <v>119</v>
      </c>
      <c r="D31" s="9" t="s">
        <v>112</v>
      </c>
      <c r="E31" s="9" t="s">
        <v>20</v>
      </c>
      <c r="F31" s="9" t="s">
        <v>113</v>
      </c>
      <c r="G31" s="10" t="s">
        <v>22</v>
      </c>
      <c r="H31" s="9" t="s">
        <v>83</v>
      </c>
      <c r="I31" s="9" t="s">
        <v>120</v>
      </c>
      <c r="J31" s="9">
        <f t="shared" si="0"/>
        <v>25.46</v>
      </c>
      <c r="K31" s="10">
        <v>-1</v>
      </c>
      <c r="L31" s="9"/>
      <c r="M31" s="9">
        <v>-1</v>
      </c>
      <c r="N31" s="9">
        <v>-1</v>
      </c>
      <c r="O31" s="10"/>
      <c r="P31" s="9"/>
    </row>
    <row r="32" s="1" customFormat="1" customHeight="1" spans="1:16">
      <c r="A32" s="7">
        <v>30</v>
      </c>
      <c r="B32" s="7" t="s">
        <v>121</v>
      </c>
      <c r="C32" s="7" t="s">
        <v>122</v>
      </c>
      <c r="D32" s="7" t="s">
        <v>123</v>
      </c>
      <c r="E32" s="7" t="s">
        <v>20</v>
      </c>
      <c r="F32" s="7" t="s">
        <v>124</v>
      </c>
      <c r="G32" s="7" t="s">
        <v>22</v>
      </c>
      <c r="H32" s="7" t="s">
        <v>83</v>
      </c>
      <c r="I32" s="7" t="s">
        <v>125</v>
      </c>
      <c r="J32" s="7">
        <f t="shared" si="0"/>
        <v>31.86</v>
      </c>
      <c r="K32" s="7">
        <v>83.12</v>
      </c>
      <c r="L32" s="7">
        <v>70</v>
      </c>
      <c r="M32" s="7">
        <f t="shared" si="1"/>
        <v>49.872</v>
      </c>
      <c r="N32" s="7">
        <f t="shared" si="2"/>
        <v>81.732</v>
      </c>
      <c r="O32" s="7">
        <v>1</v>
      </c>
      <c r="P32" s="7" t="s">
        <v>25</v>
      </c>
    </row>
    <row r="33" s="1" customFormat="1" customHeight="1" spans="1:16">
      <c r="A33" s="9">
        <v>31</v>
      </c>
      <c r="B33" s="9" t="s">
        <v>126</v>
      </c>
      <c r="C33" s="10" t="s">
        <v>127</v>
      </c>
      <c r="D33" s="9" t="s">
        <v>123</v>
      </c>
      <c r="E33" s="9" t="s">
        <v>20</v>
      </c>
      <c r="F33" s="9" t="s">
        <v>124</v>
      </c>
      <c r="G33" s="10" t="s">
        <v>22</v>
      </c>
      <c r="H33" s="9" t="s">
        <v>83</v>
      </c>
      <c r="I33" s="9" t="s">
        <v>128</v>
      </c>
      <c r="J33" s="9">
        <f t="shared" si="0"/>
        <v>30.52</v>
      </c>
      <c r="K33" s="10">
        <v>82.76</v>
      </c>
      <c r="L33" s="15">
        <v>70</v>
      </c>
      <c r="M33" s="9">
        <f t="shared" si="1"/>
        <v>49.656</v>
      </c>
      <c r="N33" s="9">
        <f t="shared" si="2"/>
        <v>80.176</v>
      </c>
      <c r="O33" s="10">
        <v>2</v>
      </c>
      <c r="P33" s="9"/>
    </row>
    <row r="34" s="1" customFormat="1" customHeight="1" spans="1:16">
      <c r="A34" s="11">
        <v>32</v>
      </c>
      <c r="B34" s="11" t="s">
        <v>129</v>
      </c>
      <c r="C34" s="12" t="s">
        <v>130</v>
      </c>
      <c r="D34" s="11" t="s">
        <v>123</v>
      </c>
      <c r="E34" s="11" t="s">
        <v>20</v>
      </c>
      <c r="F34" s="11" t="s">
        <v>124</v>
      </c>
      <c r="G34" s="12" t="s">
        <v>22</v>
      </c>
      <c r="H34" s="11" t="s">
        <v>83</v>
      </c>
      <c r="I34" s="11" t="s">
        <v>131</v>
      </c>
      <c r="J34" s="11">
        <f t="shared" si="0"/>
        <v>30.44</v>
      </c>
      <c r="K34" s="12">
        <v>-1</v>
      </c>
      <c r="L34" s="11"/>
      <c r="M34" s="11">
        <v>-1</v>
      </c>
      <c r="N34" s="11">
        <v>-1</v>
      </c>
      <c r="O34" s="12"/>
      <c r="P34" s="11"/>
    </row>
    <row r="35" s="1" customFormat="1" customHeight="1" spans="1:16">
      <c r="A35" s="7">
        <v>33</v>
      </c>
      <c r="B35" s="7" t="s">
        <v>132</v>
      </c>
      <c r="C35" s="7" t="s">
        <v>133</v>
      </c>
      <c r="D35" s="7" t="s">
        <v>134</v>
      </c>
      <c r="E35" s="7" t="s">
        <v>20</v>
      </c>
      <c r="F35" s="7" t="s">
        <v>135</v>
      </c>
      <c r="G35" s="7" t="s">
        <v>22</v>
      </c>
      <c r="H35" s="7" t="s">
        <v>83</v>
      </c>
      <c r="I35" s="7" t="s">
        <v>46</v>
      </c>
      <c r="J35" s="7">
        <f t="shared" si="0"/>
        <v>31.62</v>
      </c>
      <c r="K35" s="7">
        <v>83.4</v>
      </c>
      <c r="L35" s="7">
        <v>70</v>
      </c>
      <c r="M35" s="7">
        <f t="shared" si="1"/>
        <v>50.04</v>
      </c>
      <c r="N35" s="7">
        <f t="shared" si="2"/>
        <v>81.66</v>
      </c>
      <c r="O35" s="7">
        <v>1</v>
      </c>
      <c r="P35" s="7" t="s">
        <v>25</v>
      </c>
    </row>
    <row r="36" s="1" customFormat="1" customHeight="1" spans="1:16">
      <c r="A36" s="9">
        <v>34</v>
      </c>
      <c r="B36" s="9" t="s">
        <v>136</v>
      </c>
      <c r="C36" s="9" t="s">
        <v>137</v>
      </c>
      <c r="D36" s="10" t="s">
        <v>134</v>
      </c>
      <c r="E36" s="10" t="s">
        <v>20</v>
      </c>
      <c r="F36" s="9" t="s">
        <v>135</v>
      </c>
      <c r="G36" s="9" t="s">
        <v>22</v>
      </c>
      <c r="H36" s="10" t="s">
        <v>83</v>
      </c>
      <c r="I36" s="10" t="s">
        <v>138</v>
      </c>
      <c r="J36" s="9">
        <f t="shared" si="0"/>
        <v>30.26</v>
      </c>
      <c r="K36" s="9">
        <v>80.02</v>
      </c>
      <c r="L36" s="15">
        <v>70</v>
      </c>
      <c r="M36" s="10">
        <f t="shared" si="1"/>
        <v>48.012</v>
      </c>
      <c r="N36" s="9">
        <f t="shared" si="2"/>
        <v>78.272</v>
      </c>
      <c r="O36" s="9">
        <v>2</v>
      </c>
      <c r="P36" s="10"/>
    </row>
    <row r="37" s="1" customFormat="1" customHeight="1" spans="1:16">
      <c r="A37" s="9">
        <v>35</v>
      </c>
      <c r="B37" s="9" t="s">
        <v>139</v>
      </c>
      <c r="C37" s="10" t="s">
        <v>140</v>
      </c>
      <c r="D37" s="9" t="s">
        <v>134</v>
      </c>
      <c r="E37" s="9" t="s">
        <v>20</v>
      </c>
      <c r="F37" s="9" t="s">
        <v>135</v>
      </c>
      <c r="G37" s="10" t="s">
        <v>22</v>
      </c>
      <c r="H37" s="9" t="s">
        <v>83</v>
      </c>
      <c r="I37" s="9" t="s">
        <v>141</v>
      </c>
      <c r="J37" s="9">
        <f t="shared" si="0"/>
        <v>29.06</v>
      </c>
      <c r="K37" s="10">
        <v>76.76</v>
      </c>
      <c r="L37" s="15">
        <v>70</v>
      </c>
      <c r="M37" s="9">
        <f t="shared" si="1"/>
        <v>46.056</v>
      </c>
      <c r="N37" s="9">
        <f t="shared" si="2"/>
        <v>75.116</v>
      </c>
      <c r="O37" s="10">
        <v>3</v>
      </c>
      <c r="P37" s="9"/>
    </row>
    <row r="38" s="1" customFormat="1" customHeight="1" spans="1:16">
      <c r="A38" s="7">
        <v>36</v>
      </c>
      <c r="B38" s="7" t="s">
        <v>142</v>
      </c>
      <c r="C38" s="7" t="s">
        <v>143</v>
      </c>
      <c r="D38" s="7" t="s">
        <v>144</v>
      </c>
      <c r="E38" s="7" t="s">
        <v>20</v>
      </c>
      <c r="F38" s="7" t="s">
        <v>145</v>
      </c>
      <c r="G38" s="7" t="s">
        <v>22</v>
      </c>
      <c r="H38" s="7" t="s">
        <v>83</v>
      </c>
      <c r="I38" s="7" t="s">
        <v>146</v>
      </c>
      <c r="J38" s="7">
        <f t="shared" si="0"/>
        <v>30.46</v>
      </c>
      <c r="K38" s="7">
        <v>84.42</v>
      </c>
      <c r="L38" s="7">
        <v>70</v>
      </c>
      <c r="M38" s="7">
        <f t="shared" si="1"/>
        <v>50.652</v>
      </c>
      <c r="N38" s="7">
        <f t="shared" si="2"/>
        <v>81.112</v>
      </c>
      <c r="O38" s="7">
        <v>1</v>
      </c>
      <c r="P38" s="7" t="s">
        <v>25</v>
      </c>
    </row>
    <row r="39" s="1" customFormat="1" customHeight="1" spans="1:16">
      <c r="A39" s="9">
        <v>37</v>
      </c>
      <c r="B39" s="9" t="s">
        <v>147</v>
      </c>
      <c r="C39" s="10" t="s">
        <v>148</v>
      </c>
      <c r="D39" s="9" t="s">
        <v>144</v>
      </c>
      <c r="E39" s="9" t="s">
        <v>20</v>
      </c>
      <c r="F39" s="9" t="s">
        <v>145</v>
      </c>
      <c r="G39" s="10" t="s">
        <v>22</v>
      </c>
      <c r="H39" s="9" t="s">
        <v>83</v>
      </c>
      <c r="I39" s="9" t="s">
        <v>58</v>
      </c>
      <c r="J39" s="9">
        <f t="shared" si="0"/>
        <v>31.5</v>
      </c>
      <c r="K39" s="10">
        <v>80.92</v>
      </c>
      <c r="L39" s="15">
        <v>70</v>
      </c>
      <c r="M39" s="9">
        <f t="shared" si="1"/>
        <v>48.552</v>
      </c>
      <c r="N39" s="9">
        <f t="shared" si="2"/>
        <v>80.052</v>
      </c>
      <c r="O39" s="10">
        <v>2</v>
      </c>
      <c r="P39" s="9"/>
    </row>
    <row r="40" s="1" customFormat="1" customHeight="1" spans="1:16">
      <c r="A40" s="9">
        <v>38</v>
      </c>
      <c r="B40" s="9" t="s">
        <v>149</v>
      </c>
      <c r="C40" s="9" t="s">
        <v>150</v>
      </c>
      <c r="D40" s="10" t="s">
        <v>144</v>
      </c>
      <c r="E40" s="10" t="s">
        <v>20</v>
      </c>
      <c r="F40" s="9" t="s">
        <v>145</v>
      </c>
      <c r="G40" s="9" t="s">
        <v>22</v>
      </c>
      <c r="H40" s="10" t="s">
        <v>83</v>
      </c>
      <c r="I40" s="10" t="s">
        <v>151</v>
      </c>
      <c r="J40" s="9">
        <f t="shared" ref="J40:J50" si="3">I40*0.4</f>
        <v>30</v>
      </c>
      <c r="K40" s="9">
        <v>81.38</v>
      </c>
      <c r="L40" s="15">
        <v>70</v>
      </c>
      <c r="M40" s="10">
        <f t="shared" ref="M40:M50" si="4">K40*0.6</f>
        <v>48.828</v>
      </c>
      <c r="N40" s="9">
        <f t="shared" ref="N40:N50" si="5">J40+M40</f>
        <v>78.828</v>
      </c>
      <c r="O40" s="9">
        <v>3</v>
      </c>
      <c r="P40" s="10"/>
    </row>
    <row r="41" s="1" customFormat="1" customHeight="1" spans="1:16">
      <c r="A41" s="7">
        <v>39</v>
      </c>
      <c r="B41" s="7" t="s">
        <v>152</v>
      </c>
      <c r="C41" s="7" t="s">
        <v>153</v>
      </c>
      <c r="D41" s="7" t="s">
        <v>154</v>
      </c>
      <c r="E41" s="7" t="s">
        <v>20</v>
      </c>
      <c r="F41" s="7" t="s">
        <v>155</v>
      </c>
      <c r="G41" s="7" t="s">
        <v>22</v>
      </c>
      <c r="H41" s="7" t="s">
        <v>83</v>
      </c>
      <c r="I41" s="7" t="s">
        <v>40</v>
      </c>
      <c r="J41" s="7">
        <f t="shared" si="3"/>
        <v>29.9</v>
      </c>
      <c r="K41" s="7">
        <v>85.42</v>
      </c>
      <c r="L41" s="7">
        <v>70</v>
      </c>
      <c r="M41" s="7">
        <f t="shared" si="4"/>
        <v>51.252</v>
      </c>
      <c r="N41" s="7">
        <f t="shared" si="5"/>
        <v>81.152</v>
      </c>
      <c r="O41" s="7">
        <v>1</v>
      </c>
      <c r="P41" s="7" t="s">
        <v>25</v>
      </c>
    </row>
    <row r="42" s="1" customFormat="1" customHeight="1" spans="1:16">
      <c r="A42" s="9">
        <v>40</v>
      </c>
      <c r="B42" s="9" t="s">
        <v>156</v>
      </c>
      <c r="C42" s="10" t="s">
        <v>157</v>
      </c>
      <c r="D42" s="9" t="s">
        <v>154</v>
      </c>
      <c r="E42" s="9" t="s">
        <v>20</v>
      </c>
      <c r="F42" s="9" t="s">
        <v>155</v>
      </c>
      <c r="G42" s="10" t="s">
        <v>22</v>
      </c>
      <c r="H42" s="9" t="s">
        <v>83</v>
      </c>
      <c r="I42" s="9" t="s">
        <v>158</v>
      </c>
      <c r="J42" s="9">
        <f t="shared" si="3"/>
        <v>30.22</v>
      </c>
      <c r="K42" s="10">
        <v>84.74</v>
      </c>
      <c r="L42" s="15">
        <v>70</v>
      </c>
      <c r="M42" s="9">
        <f t="shared" si="4"/>
        <v>50.844</v>
      </c>
      <c r="N42" s="9">
        <f t="shared" si="5"/>
        <v>81.064</v>
      </c>
      <c r="O42" s="10">
        <v>2</v>
      </c>
      <c r="P42" s="9"/>
    </row>
    <row r="43" s="1" customFormat="1" customHeight="1" spans="1:16">
      <c r="A43" s="9">
        <v>41</v>
      </c>
      <c r="B43" s="9" t="s">
        <v>159</v>
      </c>
      <c r="C43" s="10" t="s">
        <v>160</v>
      </c>
      <c r="D43" s="9" t="s">
        <v>154</v>
      </c>
      <c r="E43" s="9" t="s">
        <v>20</v>
      </c>
      <c r="F43" s="9" t="s">
        <v>155</v>
      </c>
      <c r="G43" s="10" t="s">
        <v>22</v>
      </c>
      <c r="H43" s="9" t="s">
        <v>83</v>
      </c>
      <c r="I43" s="9" t="s">
        <v>161</v>
      </c>
      <c r="J43" s="9">
        <f t="shared" si="3"/>
        <v>28.06</v>
      </c>
      <c r="K43" s="10">
        <v>82.52</v>
      </c>
      <c r="L43" s="15">
        <v>70</v>
      </c>
      <c r="M43" s="9">
        <f t="shared" si="4"/>
        <v>49.512</v>
      </c>
      <c r="N43" s="9">
        <f t="shared" si="5"/>
        <v>77.572</v>
      </c>
      <c r="O43" s="10">
        <v>3</v>
      </c>
      <c r="P43" s="9"/>
    </row>
    <row r="44" s="1" customFormat="1" customHeight="1" spans="1:16">
      <c r="A44" s="7">
        <v>42</v>
      </c>
      <c r="B44" s="7" t="s">
        <v>162</v>
      </c>
      <c r="C44" s="7" t="s">
        <v>163</v>
      </c>
      <c r="D44" s="7" t="s">
        <v>164</v>
      </c>
      <c r="E44" s="7" t="s">
        <v>20</v>
      </c>
      <c r="F44" s="7" t="s">
        <v>165</v>
      </c>
      <c r="G44" s="7" t="s">
        <v>22</v>
      </c>
      <c r="H44" s="7" t="s">
        <v>83</v>
      </c>
      <c r="I44" s="7" t="s">
        <v>166</v>
      </c>
      <c r="J44" s="7">
        <f t="shared" si="3"/>
        <v>31</v>
      </c>
      <c r="K44" s="7">
        <v>84.36</v>
      </c>
      <c r="L44" s="7">
        <v>70</v>
      </c>
      <c r="M44" s="7">
        <f t="shared" si="4"/>
        <v>50.616</v>
      </c>
      <c r="N44" s="7">
        <f t="shared" si="5"/>
        <v>81.616</v>
      </c>
      <c r="O44" s="7">
        <v>1</v>
      </c>
      <c r="P44" s="7" t="s">
        <v>25</v>
      </c>
    </row>
    <row r="45" s="1" customFormat="1" customHeight="1" spans="1:16">
      <c r="A45" s="9">
        <v>43</v>
      </c>
      <c r="B45" s="9" t="s">
        <v>167</v>
      </c>
      <c r="C45" s="10" t="s">
        <v>168</v>
      </c>
      <c r="D45" s="9" t="s">
        <v>164</v>
      </c>
      <c r="E45" s="9" t="s">
        <v>20</v>
      </c>
      <c r="F45" s="9" t="s">
        <v>165</v>
      </c>
      <c r="G45" s="10" t="s">
        <v>22</v>
      </c>
      <c r="H45" s="9" t="s">
        <v>83</v>
      </c>
      <c r="I45" s="9" t="s">
        <v>169</v>
      </c>
      <c r="J45" s="9">
        <f t="shared" si="3"/>
        <v>30.04</v>
      </c>
      <c r="K45" s="10">
        <v>85.5</v>
      </c>
      <c r="L45" s="15">
        <v>70</v>
      </c>
      <c r="M45" s="9">
        <f t="shared" si="4"/>
        <v>51.3</v>
      </c>
      <c r="N45" s="9">
        <f t="shared" si="5"/>
        <v>81.34</v>
      </c>
      <c r="O45" s="10">
        <v>2</v>
      </c>
      <c r="P45" s="9"/>
    </row>
    <row r="46" s="1" customFormat="1" customHeight="1" spans="1:16">
      <c r="A46" s="9">
        <v>44</v>
      </c>
      <c r="B46" s="9" t="s">
        <v>170</v>
      </c>
      <c r="C46" s="10" t="s">
        <v>171</v>
      </c>
      <c r="D46" s="9" t="s">
        <v>164</v>
      </c>
      <c r="E46" s="9" t="s">
        <v>20</v>
      </c>
      <c r="F46" s="9" t="s">
        <v>165</v>
      </c>
      <c r="G46" s="10" t="s">
        <v>22</v>
      </c>
      <c r="H46" s="9" t="s">
        <v>83</v>
      </c>
      <c r="I46" s="9" t="s">
        <v>169</v>
      </c>
      <c r="J46" s="9">
        <f t="shared" si="3"/>
        <v>30.04</v>
      </c>
      <c r="K46" s="10">
        <v>-1</v>
      </c>
      <c r="L46" s="15"/>
      <c r="M46" s="9">
        <v>-1</v>
      </c>
      <c r="N46" s="9">
        <v>-1</v>
      </c>
      <c r="O46" s="10"/>
      <c r="P46" s="9"/>
    </row>
    <row r="47" s="1" customFormat="1" customHeight="1" spans="1:16">
      <c r="A47" s="7">
        <v>45</v>
      </c>
      <c r="B47" s="7" t="s">
        <v>172</v>
      </c>
      <c r="C47" s="7" t="s">
        <v>173</v>
      </c>
      <c r="D47" s="7" t="s">
        <v>174</v>
      </c>
      <c r="E47" s="7" t="s">
        <v>20</v>
      </c>
      <c r="F47" s="7" t="s">
        <v>175</v>
      </c>
      <c r="G47" s="7" t="s">
        <v>22</v>
      </c>
      <c r="H47" s="7" t="s">
        <v>83</v>
      </c>
      <c r="I47" s="7" t="s">
        <v>61</v>
      </c>
      <c r="J47" s="7">
        <f t="shared" si="3"/>
        <v>32.24</v>
      </c>
      <c r="K47" s="7">
        <v>80.06</v>
      </c>
      <c r="L47" s="7">
        <v>70</v>
      </c>
      <c r="M47" s="7">
        <f t="shared" si="4"/>
        <v>48.036</v>
      </c>
      <c r="N47" s="7">
        <f t="shared" si="5"/>
        <v>80.276</v>
      </c>
      <c r="O47" s="7">
        <v>1</v>
      </c>
      <c r="P47" s="7" t="s">
        <v>25</v>
      </c>
    </row>
    <row r="48" s="1" customFormat="1" customHeight="1" spans="1:16">
      <c r="A48" s="9">
        <v>46</v>
      </c>
      <c r="B48" s="9" t="s">
        <v>176</v>
      </c>
      <c r="C48" s="9" t="s">
        <v>177</v>
      </c>
      <c r="D48" s="10" t="s">
        <v>174</v>
      </c>
      <c r="E48" s="10" t="s">
        <v>20</v>
      </c>
      <c r="F48" s="9" t="s">
        <v>175</v>
      </c>
      <c r="G48" s="9" t="s">
        <v>22</v>
      </c>
      <c r="H48" s="10" t="s">
        <v>83</v>
      </c>
      <c r="I48" s="10" t="s">
        <v>178</v>
      </c>
      <c r="J48" s="9">
        <f t="shared" si="3"/>
        <v>31.4</v>
      </c>
      <c r="K48" s="9">
        <v>80.62</v>
      </c>
      <c r="L48" s="15">
        <v>70</v>
      </c>
      <c r="M48" s="10">
        <f t="shared" si="4"/>
        <v>48.372</v>
      </c>
      <c r="N48" s="9">
        <f t="shared" si="5"/>
        <v>79.772</v>
      </c>
      <c r="O48" s="9">
        <v>2</v>
      </c>
      <c r="P48" s="10"/>
    </row>
    <row r="49" s="1" customFormat="1" customHeight="1" spans="1:16">
      <c r="A49" s="9">
        <v>47</v>
      </c>
      <c r="B49" s="9" t="s">
        <v>179</v>
      </c>
      <c r="C49" s="10" t="s">
        <v>180</v>
      </c>
      <c r="D49" s="9" t="s">
        <v>174</v>
      </c>
      <c r="E49" s="9" t="s">
        <v>20</v>
      </c>
      <c r="F49" s="9" t="s">
        <v>175</v>
      </c>
      <c r="G49" s="10" t="s">
        <v>22</v>
      </c>
      <c r="H49" s="9" t="s">
        <v>83</v>
      </c>
      <c r="I49" s="9" t="s">
        <v>181</v>
      </c>
      <c r="J49" s="9">
        <f t="shared" si="3"/>
        <v>31.44</v>
      </c>
      <c r="K49" s="10">
        <v>80.12</v>
      </c>
      <c r="L49" s="15">
        <v>70</v>
      </c>
      <c r="M49" s="9">
        <f t="shared" si="4"/>
        <v>48.072</v>
      </c>
      <c r="N49" s="9">
        <f t="shared" si="5"/>
        <v>79.512</v>
      </c>
      <c r="O49" s="10">
        <v>3</v>
      </c>
      <c r="P49" s="9"/>
    </row>
    <row r="50" s="1" customFormat="1" customHeight="1" spans="1:16">
      <c r="A50" s="7">
        <v>48</v>
      </c>
      <c r="B50" s="7" t="s">
        <v>182</v>
      </c>
      <c r="C50" s="7" t="s">
        <v>183</v>
      </c>
      <c r="D50" s="7" t="s">
        <v>184</v>
      </c>
      <c r="E50" s="7" t="s">
        <v>20</v>
      </c>
      <c r="F50" s="7" t="s">
        <v>185</v>
      </c>
      <c r="G50" s="7" t="s">
        <v>22</v>
      </c>
      <c r="H50" s="7" t="s">
        <v>83</v>
      </c>
      <c r="I50" s="7" t="s">
        <v>186</v>
      </c>
      <c r="J50" s="7">
        <f t="shared" si="3"/>
        <v>32.2</v>
      </c>
      <c r="K50" s="7">
        <v>83.54</v>
      </c>
      <c r="L50" s="7">
        <v>70</v>
      </c>
      <c r="M50" s="7">
        <f t="shared" si="4"/>
        <v>50.124</v>
      </c>
      <c r="N50" s="7">
        <f t="shared" si="5"/>
        <v>82.324</v>
      </c>
      <c r="O50" s="7">
        <v>1</v>
      </c>
      <c r="P50" s="7" t="s">
        <v>25</v>
      </c>
    </row>
    <row r="51" s="1" customFormat="1" customHeight="1" spans="1:16">
      <c r="A51" s="9">
        <v>49</v>
      </c>
      <c r="B51" s="9" t="s">
        <v>187</v>
      </c>
      <c r="C51" s="10" t="s">
        <v>188</v>
      </c>
      <c r="D51" s="9" t="s">
        <v>184</v>
      </c>
      <c r="E51" s="9" t="s">
        <v>20</v>
      </c>
      <c r="F51" s="9" t="s">
        <v>185</v>
      </c>
      <c r="G51" s="10" t="s">
        <v>22</v>
      </c>
      <c r="H51" s="9" t="s">
        <v>83</v>
      </c>
      <c r="I51" s="9" t="s">
        <v>189</v>
      </c>
      <c r="J51" s="9">
        <f t="shared" ref="J51:J114" si="6">I51*0.4</f>
        <v>31.96</v>
      </c>
      <c r="K51" s="10">
        <v>83.6</v>
      </c>
      <c r="L51" s="15">
        <v>70</v>
      </c>
      <c r="M51" s="9">
        <f t="shared" ref="M51:M114" si="7">K51*0.6</f>
        <v>50.16</v>
      </c>
      <c r="N51" s="9">
        <f t="shared" ref="N51:N114" si="8">J51+M51</f>
        <v>82.12</v>
      </c>
      <c r="O51" s="10">
        <v>2</v>
      </c>
      <c r="P51" s="9"/>
    </row>
    <row r="52" s="1" customFormat="1" customHeight="1" spans="1:16">
      <c r="A52" s="9">
        <v>50</v>
      </c>
      <c r="B52" s="9" t="s">
        <v>190</v>
      </c>
      <c r="C52" s="9" t="s">
        <v>191</v>
      </c>
      <c r="D52" s="10" t="s">
        <v>184</v>
      </c>
      <c r="E52" s="10" t="s">
        <v>20</v>
      </c>
      <c r="F52" s="9" t="s">
        <v>185</v>
      </c>
      <c r="G52" s="9" t="s">
        <v>22</v>
      </c>
      <c r="H52" s="10" t="s">
        <v>83</v>
      </c>
      <c r="I52" s="10" t="s">
        <v>192</v>
      </c>
      <c r="J52" s="9">
        <f t="shared" si="6"/>
        <v>34.12</v>
      </c>
      <c r="K52" s="9">
        <v>-1</v>
      </c>
      <c r="L52" s="15"/>
      <c r="M52" s="10">
        <v>-1</v>
      </c>
      <c r="N52" s="9">
        <v>-1</v>
      </c>
      <c r="O52" s="9"/>
      <c r="P52" s="10"/>
    </row>
    <row r="53" s="1" customFormat="1" customHeight="1" spans="1:16">
      <c r="A53" s="7">
        <v>51</v>
      </c>
      <c r="B53" s="7" t="s">
        <v>193</v>
      </c>
      <c r="C53" s="7" t="s">
        <v>194</v>
      </c>
      <c r="D53" s="7" t="s">
        <v>195</v>
      </c>
      <c r="E53" s="7" t="s">
        <v>20</v>
      </c>
      <c r="F53" s="7" t="s">
        <v>196</v>
      </c>
      <c r="G53" s="7" t="s">
        <v>22</v>
      </c>
      <c r="H53" s="7" t="s">
        <v>83</v>
      </c>
      <c r="I53" s="7" t="s">
        <v>197</v>
      </c>
      <c r="J53" s="7">
        <f t="shared" si="6"/>
        <v>32.42</v>
      </c>
      <c r="K53" s="7">
        <v>84.3</v>
      </c>
      <c r="L53" s="7">
        <v>70</v>
      </c>
      <c r="M53" s="7">
        <f t="shared" si="7"/>
        <v>50.58</v>
      </c>
      <c r="N53" s="7">
        <f t="shared" si="8"/>
        <v>83</v>
      </c>
      <c r="O53" s="7">
        <v>1</v>
      </c>
      <c r="P53" s="7" t="s">
        <v>25</v>
      </c>
    </row>
    <row r="54" s="1" customFormat="1" customHeight="1" spans="1:16">
      <c r="A54" s="9">
        <v>52</v>
      </c>
      <c r="B54" s="9" t="s">
        <v>198</v>
      </c>
      <c r="C54" s="10" t="s">
        <v>199</v>
      </c>
      <c r="D54" s="9" t="s">
        <v>195</v>
      </c>
      <c r="E54" s="9" t="s">
        <v>20</v>
      </c>
      <c r="F54" s="9" t="s">
        <v>196</v>
      </c>
      <c r="G54" s="10" t="s">
        <v>22</v>
      </c>
      <c r="H54" s="9" t="s">
        <v>83</v>
      </c>
      <c r="I54" s="9" t="s">
        <v>200</v>
      </c>
      <c r="J54" s="9">
        <f t="shared" si="6"/>
        <v>30.18</v>
      </c>
      <c r="K54" s="10">
        <v>86.44</v>
      </c>
      <c r="L54" s="15">
        <v>70</v>
      </c>
      <c r="M54" s="9">
        <f t="shared" si="7"/>
        <v>51.864</v>
      </c>
      <c r="N54" s="9">
        <f t="shared" si="8"/>
        <v>82.044</v>
      </c>
      <c r="O54" s="10">
        <v>2</v>
      </c>
      <c r="P54" s="9"/>
    </row>
    <row r="55" s="1" customFormat="1" customHeight="1" spans="1:16">
      <c r="A55" s="9">
        <v>53</v>
      </c>
      <c r="B55" s="9" t="s">
        <v>201</v>
      </c>
      <c r="C55" s="10" t="s">
        <v>202</v>
      </c>
      <c r="D55" s="9" t="s">
        <v>195</v>
      </c>
      <c r="E55" s="9" t="s">
        <v>20</v>
      </c>
      <c r="F55" s="9" t="s">
        <v>196</v>
      </c>
      <c r="G55" s="10" t="s">
        <v>22</v>
      </c>
      <c r="H55" s="9" t="s">
        <v>83</v>
      </c>
      <c r="I55" s="9" t="s">
        <v>203</v>
      </c>
      <c r="J55" s="9">
        <f t="shared" si="6"/>
        <v>29.62</v>
      </c>
      <c r="K55" s="10">
        <v>-1</v>
      </c>
      <c r="L55" s="15"/>
      <c r="M55" s="9">
        <v>-1</v>
      </c>
      <c r="N55" s="9">
        <v>-1</v>
      </c>
      <c r="O55" s="10"/>
      <c r="P55" s="9"/>
    </row>
    <row r="56" s="1" customFormat="1" customHeight="1" spans="1:16">
      <c r="A56" s="7">
        <v>54</v>
      </c>
      <c r="B56" s="7" t="s">
        <v>204</v>
      </c>
      <c r="C56" s="7" t="s">
        <v>205</v>
      </c>
      <c r="D56" s="7" t="s">
        <v>206</v>
      </c>
      <c r="E56" s="7" t="s">
        <v>207</v>
      </c>
      <c r="F56" s="7" t="s">
        <v>21</v>
      </c>
      <c r="G56" s="7" t="s">
        <v>22</v>
      </c>
      <c r="H56" s="7" t="s">
        <v>45</v>
      </c>
      <c r="I56" s="7" t="s">
        <v>208</v>
      </c>
      <c r="J56" s="7">
        <f t="shared" si="6"/>
        <v>31.46</v>
      </c>
      <c r="K56" s="7">
        <v>86.18</v>
      </c>
      <c r="L56" s="7">
        <v>70</v>
      </c>
      <c r="M56" s="7">
        <f t="shared" si="7"/>
        <v>51.708</v>
      </c>
      <c r="N56" s="7">
        <f t="shared" si="8"/>
        <v>83.168</v>
      </c>
      <c r="O56" s="7">
        <v>1</v>
      </c>
      <c r="P56" s="7" t="s">
        <v>25</v>
      </c>
    </row>
    <row r="57" s="1" customFormat="1" customHeight="1" spans="1:16">
      <c r="A57" s="7">
        <v>55</v>
      </c>
      <c r="B57" s="7" t="s">
        <v>209</v>
      </c>
      <c r="C57" s="7" t="s">
        <v>210</v>
      </c>
      <c r="D57" s="7" t="s">
        <v>206</v>
      </c>
      <c r="E57" s="7" t="s">
        <v>207</v>
      </c>
      <c r="F57" s="7" t="s">
        <v>21</v>
      </c>
      <c r="G57" s="7" t="s">
        <v>22</v>
      </c>
      <c r="H57" s="7" t="s">
        <v>45</v>
      </c>
      <c r="I57" s="7" t="s">
        <v>211</v>
      </c>
      <c r="J57" s="7">
        <f t="shared" si="6"/>
        <v>30.82</v>
      </c>
      <c r="K57" s="7">
        <v>86.04</v>
      </c>
      <c r="L57" s="7">
        <v>70</v>
      </c>
      <c r="M57" s="7">
        <f t="shared" si="7"/>
        <v>51.624</v>
      </c>
      <c r="N57" s="7">
        <f t="shared" si="8"/>
        <v>82.444</v>
      </c>
      <c r="O57" s="7">
        <v>2</v>
      </c>
      <c r="P57" s="7" t="s">
        <v>25</v>
      </c>
    </row>
    <row r="58" s="1" customFormat="1" customHeight="1" spans="1:16">
      <c r="A58" s="7">
        <v>56</v>
      </c>
      <c r="B58" s="7" t="s">
        <v>212</v>
      </c>
      <c r="C58" s="7" t="s">
        <v>213</v>
      </c>
      <c r="D58" s="7" t="s">
        <v>206</v>
      </c>
      <c r="E58" s="7" t="s">
        <v>207</v>
      </c>
      <c r="F58" s="7" t="s">
        <v>21</v>
      </c>
      <c r="G58" s="7" t="s">
        <v>22</v>
      </c>
      <c r="H58" s="7" t="s">
        <v>45</v>
      </c>
      <c r="I58" s="7" t="s">
        <v>214</v>
      </c>
      <c r="J58" s="7">
        <f t="shared" si="6"/>
        <v>30.96</v>
      </c>
      <c r="K58" s="7">
        <v>84.12</v>
      </c>
      <c r="L58" s="7">
        <v>70</v>
      </c>
      <c r="M58" s="7">
        <f t="shared" si="7"/>
        <v>50.472</v>
      </c>
      <c r="N58" s="7">
        <f t="shared" si="8"/>
        <v>81.432</v>
      </c>
      <c r="O58" s="7">
        <v>3</v>
      </c>
      <c r="P58" s="7" t="s">
        <v>25</v>
      </c>
    </row>
    <row r="59" s="1" customFormat="1" customHeight="1" spans="1:16">
      <c r="A59" s="7">
        <v>57</v>
      </c>
      <c r="B59" s="7" t="s">
        <v>215</v>
      </c>
      <c r="C59" s="7" t="s">
        <v>216</v>
      </c>
      <c r="D59" s="7" t="s">
        <v>206</v>
      </c>
      <c r="E59" s="7" t="s">
        <v>207</v>
      </c>
      <c r="F59" s="7" t="s">
        <v>21</v>
      </c>
      <c r="G59" s="7" t="s">
        <v>22</v>
      </c>
      <c r="H59" s="7" t="s">
        <v>45</v>
      </c>
      <c r="I59" s="7" t="s">
        <v>67</v>
      </c>
      <c r="J59" s="7">
        <f t="shared" si="6"/>
        <v>31.72</v>
      </c>
      <c r="K59" s="7">
        <v>81.42</v>
      </c>
      <c r="L59" s="7">
        <v>70</v>
      </c>
      <c r="M59" s="7">
        <f t="shared" si="7"/>
        <v>48.852</v>
      </c>
      <c r="N59" s="7">
        <f t="shared" si="8"/>
        <v>80.572</v>
      </c>
      <c r="O59" s="7">
        <v>4</v>
      </c>
      <c r="P59" s="7" t="s">
        <v>25</v>
      </c>
    </row>
    <row r="60" s="2" customFormat="1" customHeight="1" spans="1:16">
      <c r="A60" s="13">
        <v>62</v>
      </c>
      <c r="B60" s="13" t="s">
        <v>217</v>
      </c>
      <c r="C60" s="13" t="s">
        <v>218</v>
      </c>
      <c r="D60" s="14" t="s">
        <v>206</v>
      </c>
      <c r="E60" s="14" t="s">
        <v>207</v>
      </c>
      <c r="F60" s="13" t="s">
        <v>21</v>
      </c>
      <c r="G60" s="13" t="s">
        <v>22</v>
      </c>
      <c r="H60" s="14" t="s">
        <v>45</v>
      </c>
      <c r="I60" s="14" t="s">
        <v>219</v>
      </c>
      <c r="J60" s="13">
        <f>I60*0.4</f>
        <v>30.38</v>
      </c>
      <c r="K60" s="16">
        <v>83.34</v>
      </c>
      <c r="L60" s="17">
        <v>70</v>
      </c>
      <c r="M60" s="18">
        <f>K60*0.6</f>
        <v>50.004</v>
      </c>
      <c r="N60" s="16">
        <f>J60+M60</f>
        <v>80.384</v>
      </c>
      <c r="O60" s="19">
        <v>5</v>
      </c>
      <c r="P60" s="14"/>
    </row>
    <row r="61" s="1" customFormat="1" customHeight="1" spans="1:16">
      <c r="A61" s="9">
        <v>59</v>
      </c>
      <c r="B61" s="9" t="s">
        <v>220</v>
      </c>
      <c r="C61" s="10" t="s">
        <v>221</v>
      </c>
      <c r="D61" s="9" t="s">
        <v>206</v>
      </c>
      <c r="E61" s="9" t="s">
        <v>207</v>
      </c>
      <c r="F61" s="9" t="s">
        <v>21</v>
      </c>
      <c r="G61" s="10" t="s">
        <v>22</v>
      </c>
      <c r="H61" s="9" t="s">
        <v>45</v>
      </c>
      <c r="I61" s="9" t="s">
        <v>222</v>
      </c>
      <c r="J61" s="9">
        <f>I61*0.4</f>
        <v>32.38</v>
      </c>
      <c r="K61" s="10">
        <v>79.4</v>
      </c>
      <c r="L61" s="15">
        <v>70</v>
      </c>
      <c r="M61" s="9">
        <f>K61*0.6</f>
        <v>47.64</v>
      </c>
      <c r="N61" s="9">
        <f>J61+M61</f>
        <v>80.02</v>
      </c>
      <c r="O61" s="9">
        <v>6</v>
      </c>
      <c r="P61" s="9"/>
    </row>
    <row r="62" s="1" customFormat="1" customHeight="1" spans="1:16">
      <c r="A62" s="9">
        <v>60</v>
      </c>
      <c r="B62" s="9" t="s">
        <v>223</v>
      </c>
      <c r="C62" s="10" t="s">
        <v>224</v>
      </c>
      <c r="D62" s="9" t="s">
        <v>206</v>
      </c>
      <c r="E62" s="9" t="s">
        <v>207</v>
      </c>
      <c r="F62" s="9" t="s">
        <v>21</v>
      </c>
      <c r="G62" s="10" t="s">
        <v>22</v>
      </c>
      <c r="H62" s="9" t="s">
        <v>45</v>
      </c>
      <c r="I62" s="9" t="s">
        <v>225</v>
      </c>
      <c r="J62" s="9">
        <f>I62*0.4</f>
        <v>31.98</v>
      </c>
      <c r="K62" s="10">
        <v>78.86</v>
      </c>
      <c r="L62" s="15">
        <v>70</v>
      </c>
      <c r="M62" s="9">
        <f>K62*0.6</f>
        <v>47.316</v>
      </c>
      <c r="N62" s="9">
        <f>J62+M62</f>
        <v>79.296</v>
      </c>
      <c r="O62" s="9">
        <v>7</v>
      </c>
      <c r="P62" s="9"/>
    </row>
    <row r="63" s="1" customFormat="1" customHeight="1" spans="1:16">
      <c r="A63" s="9">
        <v>61</v>
      </c>
      <c r="B63" s="9" t="s">
        <v>226</v>
      </c>
      <c r="C63" s="10" t="s">
        <v>227</v>
      </c>
      <c r="D63" s="9" t="s">
        <v>206</v>
      </c>
      <c r="E63" s="9" t="s">
        <v>207</v>
      </c>
      <c r="F63" s="9" t="s">
        <v>21</v>
      </c>
      <c r="G63" s="10" t="s">
        <v>22</v>
      </c>
      <c r="H63" s="9" t="s">
        <v>45</v>
      </c>
      <c r="I63" s="9" t="s">
        <v>214</v>
      </c>
      <c r="J63" s="9">
        <f>I63*0.4</f>
        <v>30.96</v>
      </c>
      <c r="K63" s="10">
        <v>79.5</v>
      </c>
      <c r="L63" s="15">
        <v>70</v>
      </c>
      <c r="M63" s="9">
        <f>K63*0.6</f>
        <v>47.7</v>
      </c>
      <c r="N63" s="9">
        <f>J63+M63</f>
        <v>78.66</v>
      </c>
      <c r="O63" s="9">
        <v>8</v>
      </c>
      <c r="P63" s="9"/>
    </row>
    <row r="64" s="1" customFormat="1" customHeight="1" spans="1:16">
      <c r="A64" s="9">
        <v>63</v>
      </c>
      <c r="B64" s="9" t="s">
        <v>228</v>
      </c>
      <c r="C64" s="10" t="s">
        <v>229</v>
      </c>
      <c r="D64" s="9" t="s">
        <v>206</v>
      </c>
      <c r="E64" s="9" t="s">
        <v>207</v>
      </c>
      <c r="F64" s="9" t="s">
        <v>21</v>
      </c>
      <c r="G64" s="10" t="s">
        <v>22</v>
      </c>
      <c r="H64" s="9" t="s">
        <v>45</v>
      </c>
      <c r="I64" s="9" t="s">
        <v>78</v>
      </c>
      <c r="J64" s="9">
        <f>I64*0.4</f>
        <v>29.92</v>
      </c>
      <c r="K64" s="10">
        <v>80.76</v>
      </c>
      <c r="L64" s="15">
        <v>70</v>
      </c>
      <c r="M64" s="9">
        <f>K64*0.6</f>
        <v>48.456</v>
      </c>
      <c r="N64" s="9">
        <f>J64+M64</f>
        <v>78.376</v>
      </c>
      <c r="O64" s="9">
        <v>9</v>
      </c>
      <c r="P64" s="9"/>
    </row>
    <row r="65" s="1" customFormat="1" customHeight="1" spans="1:16">
      <c r="A65" s="9">
        <v>58</v>
      </c>
      <c r="B65" s="9" t="s">
        <v>230</v>
      </c>
      <c r="C65" s="9" t="s">
        <v>231</v>
      </c>
      <c r="D65" s="10" t="s">
        <v>206</v>
      </c>
      <c r="E65" s="10" t="s">
        <v>207</v>
      </c>
      <c r="F65" s="9" t="s">
        <v>21</v>
      </c>
      <c r="G65" s="9" t="s">
        <v>22</v>
      </c>
      <c r="H65" s="10" t="s">
        <v>45</v>
      </c>
      <c r="I65" s="10" t="s">
        <v>64</v>
      </c>
      <c r="J65" s="9">
        <f>I65*0.4</f>
        <v>30.06</v>
      </c>
      <c r="K65" s="7">
        <v>80</v>
      </c>
      <c r="L65" s="8">
        <v>70</v>
      </c>
      <c r="M65" s="20">
        <f>K65*0.6</f>
        <v>48</v>
      </c>
      <c r="N65" s="7">
        <f>J65+M65</f>
        <v>78.06</v>
      </c>
      <c r="O65" s="7">
        <v>10</v>
      </c>
      <c r="P65" s="10"/>
    </row>
    <row r="66" s="1" customFormat="1" customHeight="1" spans="1:16">
      <c r="A66" s="9">
        <v>64</v>
      </c>
      <c r="B66" s="9" t="s">
        <v>232</v>
      </c>
      <c r="C66" s="10" t="s">
        <v>233</v>
      </c>
      <c r="D66" s="9" t="s">
        <v>206</v>
      </c>
      <c r="E66" s="9" t="s">
        <v>207</v>
      </c>
      <c r="F66" s="9" t="s">
        <v>21</v>
      </c>
      <c r="G66" s="10" t="s">
        <v>22</v>
      </c>
      <c r="H66" s="9" t="s">
        <v>45</v>
      </c>
      <c r="I66" s="9" t="s">
        <v>64</v>
      </c>
      <c r="J66" s="9">
        <f t="shared" si="6"/>
        <v>30.06</v>
      </c>
      <c r="K66" s="10">
        <v>79.4</v>
      </c>
      <c r="L66" s="15">
        <v>70</v>
      </c>
      <c r="M66" s="9">
        <f t="shared" si="7"/>
        <v>47.64</v>
      </c>
      <c r="N66" s="9">
        <f t="shared" si="8"/>
        <v>77.7</v>
      </c>
      <c r="O66" s="9">
        <v>11</v>
      </c>
      <c r="P66" s="9"/>
    </row>
    <row r="67" s="1" customFormat="1" customHeight="1" spans="1:16">
      <c r="A67" s="9">
        <v>65</v>
      </c>
      <c r="B67" s="9" t="s">
        <v>234</v>
      </c>
      <c r="C67" s="10" t="s">
        <v>235</v>
      </c>
      <c r="D67" s="9" t="s">
        <v>206</v>
      </c>
      <c r="E67" s="9" t="s">
        <v>207</v>
      </c>
      <c r="F67" s="9" t="s">
        <v>21</v>
      </c>
      <c r="G67" s="10" t="s">
        <v>22</v>
      </c>
      <c r="H67" s="9" t="s">
        <v>45</v>
      </c>
      <c r="I67" s="9" t="s">
        <v>236</v>
      </c>
      <c r="J67" s="9">
        <f t="shared" si="6"/>
        <v>29.98</v>
      </c>
      <c r="K67" s="10">
        <v>-1</v>
      </c>
      <c r="L67" s="15"/>
      <c r="M67" s="9">
        <v>-1</v>
      </c>
      <c r="N67" s="9">
        <v>-1</v>
      </c>
      <c r="O67" s="10"/>
      <c r="P67" s="9"/>
    </row>
    <row r="68" s="1" customFormat="1" customHeight="1" spans="1:16">
      <c r="A68" s="7">
        <v>66</v>
      </c>
      <c r="B68" s="7" t="s">
        <v>237</v>
      </c>
      <c r="C68" s="7" t="s">
        <v>238</v>
      </c>
      <c r="D68" s="7" t="s">
        <v>239</v>
      </c>
      <c r="E68" s="7" t="s">
        <v>207</v>
      </c>
      <c r="F68" s="7" t="s">
        <v>44</v>
      </c>
      <c r="G68" s="7" t="s">
        <v>22</v>
      </c>
      <c r="H68" s="7" t="s">
        <v>240</v>
      </c>
      <c r="I68" s="7" t="s">
        <v>241</v>
      </c>
      <c r="J68" s="7">
        <f t="shared" si="6"/>
        <v>33.26</v>
      </c>
      <c r="K68" s="7">
        <v>86.88</v>
      </c>
      <c r="L68" s="7">
        <v>70</v>
      </c>
      <c r="M68" s="7">
        <f t="shared" si="7"/>
        <v>52.128</v>
      </c>
      <c r="N68" s="7">
        <f t="shared" si="8"/>
        <v>85.388</v>
      </c>
      <c r="O68" s="7">
        <v>1</v>
      </c>
      <c r="P68" s="7" t="s">
        <v>25</v>
      </c>
    </row>
    <row r="69" s="1" customFormat="1" customHeight="1" spans="1:16">
      <c r="A69" s="7">
        <v>67</v>
      </c>
      <c r="B69" s="7" t="s">
        <v>242</v>
      </c>
      <c r="C69" s="7" t="s">
        <v>243</v>
      </c>
      <c r="D69" s="7" t="s">
        <v>239</v>
      </c>
      <c r="E69" s="7" t="s">
        <v>207</v>
      </c>
      <c r="F69" s="7" t="s">
        <v>44</v>
      </c>
      <c r="G69" s="7" t="s">
        <v>22</v>
      </c>
      <c r="H69" s="7" t="s">
        <v>240</v>
      </c>
      <c r="I69" s="7" t="s">
        <v>244</v>
      </c>
      <c r="J69" s="7">
        <f t="shared" si="6"/>
        <v>32.98</v>
      </c>
      <c r="K69" s="7">
        <v>85.62</v>
      </c>
      <c r="L69" s="7">
        <v>70</v>
      </c>
      <c r="M69" s="7">
        <f t="shared" si="7"/>
        <v>51.372</v>
      </c>
      <c r="N69" s="7">
        <f t="shared" si="8"/>
        <v>84.352</v>
      </c>
      <c r="O69" s="7">
        <v>2</v>
      </c>
      <c r="P69" s="7" t="s">
        <v>25</v>
      </c>
    </row>
    <row r="70" s="1" customFormat="1" customHeight="1" spans="1:16">
      <c r="A70" s="7">
        <v>68</v>
      </c>
      <c r="B70" s="7" t="s">
        <v>245</v>
      </c>
      <c r="C70" s="7" t="s">
        <v>246</v>
      </c>
      <c r="D70" s="7" t="s">
        <v>239</v>
      </c>
      <c r="E70" s="7" t="s">
        <v>207</v>
      </c>
      <c r="F70" s="7" t="s">
        <v>44</v>
      </c>
      <c r="G70" s="7" t="s">
        <v>22</v>
      </c>
      <c r="H70" s="7" t="s">
        <v>240</v>
      </c>
      <c r="I70" s="7" t="s">
        <v>247</v>
      </c>
      <c r="J70" s="7">
        <f t="shared" si="6"/>
        <v>33.4</v>
      </c>
      <c r="K70" s="7">
        <v>83.78</v>
      </c>
      <c r="L70" s="7">
        <v>70</v>
      </c>
      <c r="M70" s="7">
        <f t="shared" si="7"/>
        <v>50.268</v>
      </c>
      <c r="N70" s="7">
        <f t="shared" si="8"/>
        <v>83.668</v>
      </c>
      <c r="O70" s="7">
        <v>3</v>
      </c>
      <c r="P70" s="7" t="s">
        <v>25</v>
      </c>
    </row>
    <row r="71" s="1" customFormat="1" customHeight="1" spans="1:16">
      <c r="A71" s="7">
        <v>69</v>
      </c>
      <c r="B71" s="7" t="s">
        <v>248</v>
      </c>
      <c r="C71" s="7" t="s">
        <v>249</v>
      </c>
      <c r="D71" s="7" t="s">
        <v>239</v>
      </c>
      <c r="E71" s="7" t="s">
        <v>207</v>
      </c>
      <c r="F71" s="7" t="s">
        <v>44</v>
      </c>
      <c r="G71" s="7" t="s">
        <v>22</v>
      </c>
      <c r="H71" s="7" t="s">
        <v>240</v>
      </c>
      <c r="I71" s="7" t="s">
        <v>250</v>
      </c>
      <c r="J71" s="7">
        <f t="shared" si="6"/>
        <v>31.68</v>
      </c>
      <c r="K71" s="7">
        <v>84.64</v>
      </c>
      <c r="L71" s="7">
        <v>70</v>
      </c>
      <c r="M71" s="7">
        <f t="shared" si="7"/>
        <v>50.784</v>
      </c>
      <c r="N71" s="7">
        <f t="shared" si="8"/>
        <v>82.464</v>
      </c>
      <c r="O71" s="7">
        <v>4</v>
      </c>
      <c r="P71" s="7" t="s">
        <v>25</v>
      </c>
    </row>
    <row r="72" s="1" customFormat="1" customHeight="1" spans="1:16">
      <c r="A72" s="7">
        <v>70</v>
      </c>
      <c r="B72" s="7" t="s">
        <v>251</v>
      </c>
      <c r="C72" s="7" t="s">
        <v>252</v>
      </c>
      <c r="D72" s="7" t="s">
        <v>239</v>
      </c>
      <c r="E72" s="7" t="s">
        <v>207</v>
      </c>
      <c r="F72" s="7" t="s">
        <v>44</v>
      </c>
      <c r="G72" s="7" t="s">
        <v>22</v>
      </c>
      <c r="H72" s="7" t="s">
        <v>240</v>
      </c>
      <c r="I72" s="7" t="s">
        <v>253</v>
      </c>
      <c r="J72" s="7">
        <f t="shared" si="6"/>
        <v>32.74</v>
      </c>
      <c r="K72" s="7">
        <v>82.54</v>
      </c>
      <c r="L72" s="7">
        <v>70</v>
      </c>
      <c r="M72" s="7">
        <f t="shared" si="7"/>
        <v>49.524</v>
      </c>
      <c r="N72" s="7">
        <f t="shared" si="8"/>
        <v>82.264</v>
      </c>
      <c r="O72" s="7">
        <v>5</v>
      </c>
      <c r="P72" s="7" t="s">
        <v>25</v>
      </c>
    </row>
    <row r="73" s="1" customFormat="1" customHeight="1" spans="1:16">
      <c r="A73" s="9">
        <v>71</v>
      </c>
      <c r="B73" s="9" t="s">
        <v>254</v>
      </c>
      <c r="C73" s="10" t="s">
        <v>255</v>
      </c>
      <c r="D73" s="9" t="s">
        <v>239</v>
      </c>
      <c r="E73" s="9" t="s">
        <v>207</v>
      </c>
      <c r="F73" s="9" t="s">
        <v>44</v>
      </c>
      <c r="G73" s="10" t="s">
        <v>22</v>
      </c>
      <c r="H73" s="9" t="s">
        <v>240</v>
      </c>
      <c r="I73" s="9" t="s">
        <v>186</v>
      </c>
      <c r="J73" s="9">
        <f t="shared" si="6"/>
        <v>32.2</v>
      </c>
      <c r="K73" s="10">
        <v>83.4</v>
      </c>
      <c r="L73" s="15">
        <v>70</v>
      </c>
      <c r="M73" s="9">
        <f t="shared" si="7"/>
        <v>50.04</v>
      </c>
      <c r="N73" s="9">
        <f t="shared" si="8"/>
        <v>82.24</v>
      </c>
      <c r="O73" s="10">
        <v>6</v>
      </c>
      <c r="P73" s="9"/>
    </row>
    <row r="74" s="1" customFormat="1" customHeight="1" spans="1:16">
      <c r="A74" s="9">
        <v>72</v>
      </c>
      <c r="B74" s="9" t="s">
        <v>256</v>
      </c>
      <c r="C74" s="10" t="s">
        <v>257</v>
      </c>
      <c r="D74" s="9" t="s">
        <v>239</v>
      </c>
      <c r="E74" s="9" t="s">
        <v>207</v>
      </c>
      <c r="F74" s="9" t="s">
        <v>44</v>
      </c>
      <c r="G74" s="10" t="s">
        <v>22</v>
      </c>
      <c r="H74" s="9" t="s">
        <v>240</v>
      </c>
      <c r="I74" s="9" t="s">
        <v>258</v>
      </c>
      <c r="J74" s="9">
        <f t="shared" si="6"/>
        <v>32.94</v>
      </c>
      <c r="K74" s="10">
        <v>81.62</v>
      </c>
      <c r="L74" s="15">
        <v>70</v>
      </c>
      <c r="M74" s="9">
        <f t="shared" si="7"/>
        <v>48.972</v>
      </c>
      <c r="N74" s="9">
        <f t="shared" si="8"/>
        <v>81.912</v>
      </c>
      <c r="O74" s="10">
        <v>7</v>
      </c>
      <c r="P74" s="9"/>
    </row>
    <row r="75" s="1" customFormat="1" customHeight="1" spans="1:16">
      <c r="A75" s="9">
        <v>73</v>
      </c>
      <c r="B75" s="9" t="s">
        <v>259</v>
      </c>
      <c r="C75" s="10" t="s">
        <v>260</v>
      </c>
      <c r="D75" s="9" t="s">
        <v>239</v>
      </c>
      <c r="E75" s="9" t="s">
        <v>207</v>
      </c>
      <c r="F75" s="9" t="s">
        <v>44</v>
      </c>
      <c r="G75" s="10" t="s">
        <v>22</v>
      </c>
      <c r="H75" s="9" t="s">
        <v>240</v>
      </c>
      <c r="I75" s="9" t="s">
        <v>261</v>
      </c>
      <c r="J75" s="9">
        <f t="shared" si="6"/>
        <v>31.78</v>
      </c>
      <c r="K75" s="10">
        <v>83.02</v>
      </c>
      <c r="L75" s="15">
        <v>70</v>
      </c>
      <c r="M75" s="9">
        <f t="shared" si="7"/>
        <v>49.812</v>
      </c>
      <c r="N75" s="9">
        <f t="shared" si="8"/>
        <v>81.592</v>
      </c>
      <c r="O75" s="10">
        <v>8</v>
      </c>
      <c r="P75" s="9"/>
    </row>
    <row r="76" s="1" customFormat="1" customHeight="1" spans="1:16">
      <c r="A76" s="9">
        <v>74</v>
      </c>
      <c r="B76" s="9" t="s">
        <v>262</v>
      </c>
      <c r="C76" s="9" t="s">
        <v>263</v>
      </c>
      <c r="D76" s="10" t="s">
        <v>239</v>
      </c>
      <c r="E76" s="10" t="s">
        <v>207</v>
      </c>
      <c r="F76" s="9" t="s">
        <v>44</v>
      </c>
      <c r="G76" s="9" t="s">
        <v>22</v>
      </c>
      <c r="H76" s="10" t="s">
        <v>240</v>
      </c>
      <c r="I76" s="10" t="s">
        <v>264</v>
      </c>
      <c r="J76" s="9">
        <f t="shared" si="6"/>
        <v>31.76</v>
      </c>
      <c r="K76" s="9">
        <v>83.04</v>
      </c>
      <c r="L76" s="15">
        <v>70</v>
      </c>
      <c r="M76" s="10">
        <f t="shared" si="7"/>
        <v>49.824</v>
      </c>
      <c r="N76" s="9">
        <f t="shared" si="8"/>
        <v>81.584</v>
      </c>
      <c r="O76" s="9">
        <v>9</v>
      </c>
      <c r="P76" s="10"/>
    </row>
    <row r="77" s="1" customFormat="1" customHeight="1" spans="1:16">
      <c r="A77" s="9">
        <v>75</v>
      </c>
      <c r="B77" s="9" t="s">
        <v>265</v>
      </c>
      <c r="C77" s="10" t="s">
        <v>266</v>
      </c>
      <c r="D77" s="9" t="s">
        <v>239</v>
      </c>
      <c r="E77" s="9" t="s">
        <v>207</v>
      </c>
      <c r="F77" s="9" t="s">
        <v>44</v>
      </c>
      <c r="G77" s="10" t="s">
        <v>22</v>
      </c>
      <c r="H77" s="9" t="s">
        <v>240</v>
      </c>
      <c r="I77" s="9" t="s">
        <v>250</v>
      </c>
      <c r="J77" s="9">
        <f t="shared" si="6"/>
        <v>31.68</v>
      </c>
      <c r="K77" s="10">
        <v>83.14</v>
      </c>
      <c r="L77" s="15">
        <v>70</v>
      </c>
      <c r="M77" s="9">
        <f t="shared" si="7"/>
        <v>49.884</v>
      </c>
      <c r="N77" s="9">
        <f t="shared" si="8"/>
        <v>81.564</v>
      </c>
      <c r="O77" s="10">
        <v>10</v>
      </c>
      <c r="P77" s="9"/>
    </row>
    <row r="78" s="1" customFormat="1" customHeight="1" spans="1:16">
      <c r="A78" s="9">
        <v>76</v>
      </c>
      <c r="B78" s="9" t="s">
        <v>267</v>
      </c>
      <c r="C78" s="10" t="s">
        <v>268</v>
      </c>
      <c r="D78" s="9" t="s">
        <v>239</v>
      </c>
      <c r="E78" s="9" t="s">
        <v>207</v>
      </c>
      <c r="F78" s="9" t="s">
        <v>44</v>
      </c>
      <c r="G78" s="10" t="s">
        <v>22</v>
      </c>
      <c r="H78" s="9" t="s">
        <v>240</v>
      </c>
      <c r="I78" s="9" t="s">
        <v>269</v>
      </c>
      <c r="J78" s="9">
        <f t="shared" si="6"/>
        <v>33.32</v>
      </c>
      <c r="K78" s="10">
        <v>80.2</v>
      </c>
      <c r="L78" s="15">
        <v>70</v>
      </c>
      <c r="M78" s="9">
        <f t="shared" si="7"/>
        <v>48.12</v>
      </c>
      <c r="N78" s="9">
        <f t="shared" si="8"/>
        <v>81.44</v>
      </c>
      <c r="O78" s="10">
        <v>11</v>
      </c>
      <c r="P78" s="9"/>
    </row>
    <row r="79" s="1" customFormat="1" customHeight="1" spans="1:16">
      <c r="A79" s="9">
        <v>77</v>
      </c>
      <c r="B79" s="9" t="s">
        <v>270</v>
      </c>
      <c r="C79" s="10" t="s">
        <v>271</v>
      </c>
      <c r="D79" s="9" t="s">
        <v>239</v>
      </c>
      <c r="E79" s="9" t="s">
        <v>207</v>
      </c>
      <c r="F79" s="9" t="s">
        <v>44</v>
      </c>
      <c r="G79" s="10" t="s">
        <v>22</v>
      </c>
      <c r="H79" s="9" t="s">
        <v>240</v>
      </c>
      <c r="I79" s="9" t="s">
        <v>272</v>
      </c>
      <c r="J79" s="9">
        <f t="shared" si="6"/>
        <v>32.06</v>
      </c>
      <c r="K79" s="10">
        <v>81.52</v>
      </c>
      <c r="L79" s="15">
        <v>70</v>
      </c>
      <c r="M79" s="9">
        <f t="shared" si="7"/>
        <v>48.912</v>
      </c>
      <c r="N79" s="9">
        <f t="shared" si="8"/>
        <v>80.972</v>
      </c>
      <c r="O79" s="10">
        <v>12</v>
      </c>
      <c r="P79" s="9"/>
    </row>
    <row r="80" s="1" customFormat="1" customHeight="1" spans="1:16">
      <c r="A80" s="9">
        <v>78</v>
      </c>
      <c r="B80" s="9" t="s">
        <v>273</v>
      </c>
      <c r="C80" s="9" t="s">
        <v>274</v>
      </c>
      <c r="D80" s="10" t="s">
        <v>239</v>
      </c>
      <c r="E80" s="10" t="s">
        <v>207</v>
      </c>
      <c r="F80" s="9" t="s">
        <v>44</v>
      </c>
      <c r="G80" s="9" t="s">
        <v>22</v>
      </c>
      <c r="H80" s="10" t="s">
        <v>240</v>
      </c>
      <c r="I80" s="10" t="s">
        <v>261</v>
      </c>
      <c r="J80" s="9">
        <f t="shared" si="6"/>
        <v>31.78</v>
      </c>
      <c r="K80" s="9">
        <v>80.7</v>
      </c>
      <c r="L80" s="15">
        <v>70</v>
      </c>
      <c r="M80" s="10">
        <f t="shared" si="7"/>
        <v>48.42</v>
      </c>
      <c r="N80" s="9">
        <f t="shared" si="8"/>
        <v>80.2</v>
      </c>
      <c r="O80" s="9">
        <v>13</v>
      </c>
      <c r="P80" s="10"/>
    </row>
    <row r="81" s="1" customFormat="1" customHeight="1" spans="1:16">
      <c r="A81" s="9">
        <v>79</v>
      </c>
      <c r="B81" s="9" t="s">
        <v>275</v>
      </c>
      <c r="C81" s="10" t="s">
        <v>276</v>
      </c>
      <c r="D81" s="9" t="s">
        <v>239</v>
      </c>
      <c r="E81" s="9" t="s">
        <v>207</v>
      </c>
      <c r="F81" s="9" t="s">
        <v>44</v>
      </c>
      <c r="G81" s="10" t="s">
        <v>22</v>
      </c>
      <c r="H81" s="9" t="s">
        <v>240</v>
      </c>
      <c r="I81" s="9" t="s">
        <v>277</v>
      </c>
      <c r="J81" s="9">
        <f t="shared" si="6"/>
        <v>32</v>
      </c>
      <c r="K81" s="10">
        <v>79.96</v>
      </c>
      <c r="L81" s="15">
        <v>70</v>
      </c>
      <c r="M81" s="9">
        <f t="shared" si="7"/>
        <v>47.976</v>
      </c>
      <c r="N81" s="9">
        <f t="shared" si="8"/>
        <v>79.976</v>
      </c>
      <c r="O81" s="10">
        <v>14</v>
      </c>
      <c r="P81" s="9"/>
    </row>
    <row r="82" s="1" customFormat="1" customHeight="1" spans="1:16">
      <c r="A82" s="9">
        <v>80</v>
      </c>
      <c r="B82" s="9" t="s">
        <v>278</v>
      </c>
      <c r="C82" s="10" t="s">
        <v>279</v>
      </c>
      <c r="D82" s="9" t="s">
        <v>239</v>
      </c>
      <c r="E82" s="9" t="s">
        <v>207</v>
      </c>
      <c r="F82" s="9" t="s">
        <v>44</v>
      </c>
      <c r="G82" s="10" t="s">
        <v>22</v>
      </c>
      <c r="H82" s="9" t="s">
        <v>240</v>
      </c>
      <c r="I82" s="9" t="s">
        <v>280</v>
      </c>
      <c r="J82" s="9">
        <f t="shared" si="6"/>
        <v>32.08</v>
      </c>
      <c r="K82" s="10">
        <v>77.86</v>
      </c>
      <c r="L82" s="15">
        <v>70</v>
      </c>
      <c r="M82" s="9">
        <f t="shared" si="7"/>
        <v>46.716</v>
      </c>
      <c r="N82" s="9">
        <f t="shared" si="8"/>
        <v>78.796</v>
      </c>
      <c r="O82" s="10">
        <v>15</v>
      </c>
      <c r="P82" s="9"/>
    </row>
    <row r="83" s="1" customFormat="1" customHeight="1" spans="1:16">
      <c r="A83" s="9">
        <v>81</v>
      </c>
      <c r="B83" s="9" t="s">
        <v>281</v>
      </c>
      <c r="C83" s="10" t="s">
        <v>282</v>
      </c>
      <c r="D83" s="9" t="s">
        <v>239</v>
      </c>
      <c r="E83" s="9" t="s">
        <v>207</v>
      </c>
      <c r="F83" s="9" t="s">
        <v>44</v>
      </c>
      <c r="G83" s="10" t="s">
        <v>22</v>
      </c>
      <c r="H83" s="9" t="s">
        <v>240</v>
      </c>
      <c r="I83" s="9" t="s">
        <v>277</v>
      </c>
      <c r="J83" s="9">
        <f t="shared" si="6"/>
        <v>32</v>
      </c>
      <c r="K83" s="10">
        <v>-1</v>
      </c>
      <c r="L83" s="15"/>
      <c r="M83" s="9">
        <v>-1</v>
      </c>
      <c r="N83" s="9">
        <v>-1</v>
      </c>
      <c r="O83" s="10"/>
      <c r="P83" s="9"/>
    </row>
    <row r="84" s="1" customFormat="1" customHeight="1" spans="1:16">
      <c r="A84" s="7">
        <v>82</v>
      </c>
      <c r="B84" s="7" t="s">
        <v>283</v>
      </c>
      <c r="C84" s="7" t="s">
        <v>284</v>
      </c>
      <c r="D84" s="7" t="s">
        <v>285</v>
      </c>
      <c r="E84" s="7" t="s">
        <v>207</v>
      </c>
      <c r="F84" s="7" t="s">
        <v>82</v>
      </c>
      <c r="G84" s="7" t="s">
        <v>22</v>
      </c>
      <c r="H84" s="7" t="s">
        <v>23</v>
      </c>
      <c r="I84" s="7" t="s">
        <v>286</v>
      </c>
      <c r="J84" s="7">
        <f t="shared" si="6"/>
        <v>34.54</v>
      </c>
      <c r="K84" s="7">
        <v>85.36</v>
      </c>
      <c r="L84" s="7">
        <v>70</v>
      </c>
      <c r="M84" s="7">
        <f t="shared" si="7"/>
        <v>51.216</v>
      </c>
      <c r="N84" s="7">
        <f t="shared" si="8"/>
        <v>85.756</v>
      </c>
      <c r="O84" s="7">
        <v>1</v>
      </c>
      <c r="P84" s="7" t="s">
        <v>25</v>
      </c>
    </row>
    <row r="85" s="1" customFormat="1" customHeight="1" spans="1:16">
      <c r="A85" s="7">
        <v>83</v>
      </c>
      <c r="B85" s="7" t="s">
        <v>287</v>
      </c>
      <c r="C85" s="7" t="s">
        <v>288</v>
      </c>
      <c r="D85" s="7" t="s">
        <v>285</v>
      </c>
      <c r="E85" s="7" t="s">
        <v>207</v>
      </c>
      <c r="F85" s="7" t="s">
        <v>82</v>
      </c>
      <c r="G85" s="7" t="s">
        <v>22</v>
      </c>
      <c r="H85" s="7" t="s">
        <v>23</v>
      </c>
      <c r="I85" s="7" t="s">
        <v>289</v>
      </c>
      <c r="J85" s="7">
        <f t="shared" si="6"/>
        <v>33.72</v>
      </c>
      <c r="K85" s="7">
        <v>83.4</v>
      </c>
      <c r="L85" s="7">
        <v>70</v>
      </c>
      <c r="M85" s="7">
        <f t="shared" si="7"/>
        <v>50.04</v>
      </c>
      <c r="N85" s="7">
        <f t="shared" si="8"/>
        <v>83.76</v>
      </c>
      <c r="O85" s="7">
        <v>2</v>
      </c>
      <c r="P85" s="7" t="s">
        <v>25</v>
      </c>
    </row>
    <row r="86" s="1" customFormat="1" customHeight="1" spans="1:16">
      <c r="A86" s="9">
        <v>84</v>
      </c>
      <c r="B86" s="9" t="s">
        <v>290</v>
      </c>
      <c r="C86" s="10" t="s">
        <v>291</v>
      </c>
      <c r="D86" s="9" t="s">
        <v>285</v>
      </c>
      <c r="E86" s="9" t="s">
        <v>207</v>
      </c>
      <c r="F86" s="9" t="s">
        <v>82</v>
      </c>
      <c r="G86" s="10" t="s">
        <v>22</v>
      </c>
      <c r="H86" s="9" t="s">
        <v>23</v>
      </c>
      <c r="I86" s="9" t="s">
        <v>292</v>
      </c>
      <c r="J86" s="9">
        <f t="shared" si="6"/>
        <v>33.28</v>
      </c>
      <c r="K86" s="10">
        <v>83.92</v>
      </c>
      <c r="L86" s="15">
        <v>70</v>
      </c>
      <c r="M86" s="9">
        <f t="shared" si="7"/>
        <v>50.352</v>
      </c>
      <c r="N86" s="9">
        <f t="shared" si="8"/>
        <v>83.632</v>
      </c>
      <c r="O86" s="10">
        <v>3</v>
      </c>
      <c r="P86" s="9"/>
    </row>
    <row r="87" s="1" customFormat="1" customHeight="1" spans="1:16">
      <c r="A87" s="9">
        <v>85</v>
      </c>
      <c r="B87" s="9" t="s">
        <v>293</v>
      </c>
      <c r="C87" s="10" t="s">
        <v>294</v>
      </c>
      <c r="D87" s="9" t="s">
        <v>285</v>
      </c>
      <c r="E87" s="9" t="s">
        <v>207</v>
      </c>
      <c r="F87" s="9" t="s">
        <v>82</v>
      </c>
      <c r="G87" s="10" t="s">
        <v>22</v>
      </c>
      <c r="H87" s="9" t="s">
        <v>23</v>
      </c>
      <c r="I87" s="9" t="s">
        <v>295</v>
      </c>
      <c r="J87" s="9">
        <f t="shared" si="6"/>
        <v>32.26</v>
      </c>
      <c r="K87" s="10">
        <v>81.8</v>
      </c>
      <c r="L87" s="15">
        <v>70</v>
      </c>
      <c r="M87" s="9">
        <f t="shared" si="7"/>
        <v>49.08</v>
      </c>
      <c r="N87" s="9">
        <f t="shared" si="8"/>
        <v>81.34</v>
      </c>
      <c r="O87" s="10">
        <v>4</v>
      </c>
      <c r="P87" s="9"/>
    </row>
    <row r="88" s="1" customFormat="1" customHeight="1" spans="1:16">
      <c r="A88" s="9">
        <v>86</v>
      </c>
      <c r="B88" s="9" t="s">
        <v>296</v>
      </c>
      <c r="C88" s="9" t="s">
        <v>297</v>
      </c>
      <c r="D88" s="10" t="s">
        <v>285</v>
      </c>
      <c r="E88" s="10" t="s">
        <v>207</v>
      </c>
      <c r="F88" s="9" t="s">
        <v>82</v>
      </c>
      <c r="G88" s="9" t="s">
        <v>22</v>
      </c>
      <c r="H88" s="10" t="s">
        <v>23</v>
      </c>
      <c r="I88" s="10" t="s">
        <v>298</v>
      </c>
      <c r="J88" s="9">
        <f t="shared" si="6"/>
        <v>32.44</v>
      </c>
      <c r="K88" s="9">
        <v>79.56</v>
      </c>
      <c r="L88" s="15">
        <v>70</v>
      </c>
      <c r="M88" s="10">
        <f t="shared" si="7"/>
        <v>47.736</v>
      </c>
      <c r="N88" s="9">
        <f t="shared" si="8"/>
        <v>80.176</v>
      </c>
      <c r="O88" s="9">
        <v>5</v>
      </c>
      <c r="P88" s="10"/>
    </row>
    <row r="89" s="1" customFormat="1" customHeight="1" spans="1:16">
      <c r="A89" s="9">
        <v>87</v>
      </c>
      <c r="B89" s="9" t="s">
        <v>299</v>
      </c>
      <c r="C89" s="10" t="s">
        <v>300</v>
      </c>
      <c r="D89" s="9" t="s">
        <v>285</v>
      </c>
      <c r="E89" s="9" t="s">
        <v>207</v>
      </c>
      <c r="F89" s="9" t="s">
        <v>82</v>
      </c>
      <c r="G89" s="10" t="s">
        <v>22</v>
      </c>
      <c r="H89" s="9" t="s">
        <v>23</v>
      </c>
      <c r="I89" s="9" t="s">
        <v>269</v>
      </c>
      <c r="J89" s="9">
        <f t="shared" si="6"/>
        <v>33.32</v>
      </c>
      <c r="K89" s="10">
        <v>-1</v>
      </c>
      <c r="L89" s="15"/>
      <c r="M89" s="9">
        <v>-1</v>
      </c>
      <c r="N89" s="9">
        <v>-1</v>
      </c>
      <c r="O89" s="10"/>
      <c r="P89" s="9"/>
    </row>
    <row r="90" s="1" customFormat="1" customHeight="1" spans="1:16">
      <c r="A90" s="7">
        <v>88</v>
      </c>
      <c r="B90" s="7" t="s">
        <v>301</v>
      </c>
      <c r="C90" s="7" t="s">
        <v>302</v>
      </c>
      <c r="D90" s="7" t="s">
        <v>303</v>
      </c>
      <c r="E90" s="7" t="s">
        <v>207</v>
      </c>
      <c r="F90" s="7" t="s">
        <v>94</v>
      </c>
      <c r="G90" s="7" t="s">
        <v>22</v>
      </c>
      <c r="H90" s="7" t="s">
        <v>23</v>
      </c>
      <c r="I90" s="7" t="s">
        <v>304</v>
      </c>
      <c r="J90" s="7">
        <f t="shared" si="6"/>
        <v>35.8</v>
      </c>
      <c r="K90" s="7">
        <v>81.96</v>
      </c>
      <c r="L90" s="7">
        <v>70</v>
      </c>
      <c r="M90" s="7">
        <f t="shared" si="7"/>
        <v>49.176</v>
      </c>
      <c r="N90" s="7">
        <f t="shared" si="8"/>
        <v>84.976</v>
      </c>
      <c r="O90" s="7">
        <v>1</v>
      </c>
      <c r="P90" s="7" t="s">
        <v>25</v>
      </c>
    </row>
    <row r="91" s="1" customFormat="1" customHeight="1" spans="1:16">
      <c r="A91" s="7">
        <v>89</v>
      </c>
      <c r="B91" s="7" t="s">
        <v>305</v>
      </c>
      <c r="C91" s="7" t="s">
        <v>306</v>
      </c>
      <c r="D91" s="7" t="s">
        <v>303</v>
      </c>
      <c r="E91" s="7" t="s">
        <v>207</v>
      </c>
      <c r="F91" s="7" t="s">
        <v>94</v>
      </c>
      <c r="G91" s="7" t="s">
        <v>22</v>
      </c>
      <c r="H91" s="7" t="s">
        <v>23</v>
      </c>
      <c r="I91" s="7" t="s">
        <v>307</v>
      </c>
      <c r="J91" s="7">
        <f t="shared" si="6"/>
        <v>34.06</v>
      </c>
      <c r="K91" s="7">
        <v>83.66</v>
      </c>
      <c r="L91" s="7">
        <v>70</v>
      </c>
      <c r="M91" s="7">
        <f t="shared" si="7"/>
        <v>50.196</v>
      </c>
      <c r="N91" s="7">
        <f t="shared" si="8"/>
        <v>84.256</v>
      </c>
      <c r="O91" s="7">
        <v>2</v>
      </c>
      <c r="P91" s="7" t="s">
        <v>25</v>
      </c>
    </row>
    <row r="92" s="1" customFormat="1" customHeight="1" spans="1:16">
      <c r="A92" s="9">
        <v>90</v>
      </c>
      <c r="B92" s="9" t="s">
        <v>308</v>
      </c>
      <c r="C92" s="9" t="s">
        <v>309</v>
      </c>
      <c r="D92" s="10" t="s">
        <v>303</v>
      </c>
      <c r="E92" s="10" t="s">
        <v>207</v>
      </c>
      <c r="F92" s="9" t="s">
        <v>94</v>
      </c>
      <c r="G92" s="9" t="s">
        <v>22</v>
      </c>
      <c r="H92" s="10" t="s">
        <v>23</v>
      </c>
      <c r="I92" s="10" t="s">
        <v>310</v>
      </c>
      <c r="J92" s="9">
        <f t="shared" si="6"/>
        <v>34.08</v>
      </c>
      <c r="K92" s="9">
        <v>81.96</v>
      </c>
      <c r="L92" s="15">
        <v>70</v>
      </c>
      <c r="M92" s="10">
        <f t="shared" si="7"/>
        <v>49.176</v>
      </c>
      <c r="N92" s="9">
        <f t="shared" si="8"/>
        <v>83.256</v>
      </c>
      <c r="O92" s="9">
        <v>3</v>
      </c>
      <c r="P92" s="10"/>
    </row>
    <row r="93" s="1" customFormat="1" customHeight="1" spans="1:16">
      <c r="A93" s="9">
        <v>91</v>
      </c>
      <c r="B93" s="9" t="s">
        <v>311</v>
      </c>
      <c r="C93" s="10" t="s">
        <v>312</v>
      </c>
      <c r="D93" s="9" t="s">
        <v>303</v>
      </c>
      <c r="E93" s="9" t="s">
        <v>207</v>
      </c>
      <c r="F93" s="9" t="s">
        <v>94</v>
      </c>
      <c r="G93" s="10" t="s">
        <v>22</v>
      </c>
      <c r="H93" s="9" t="s">
        <v>23</v>
      </c>
      <c r="I93" s="9" t="s">
        <v>313</v>
      </c>
      <c r="J93" s="9">
        <f t="shared" si="6"/>
        <v>34.66</v>
      </c>
      <c r="K93" s="10">
        <v>79.62</v>
      </c>
      <c r="L93" s="15">
        <v>70</v>
      </c>
      <c r="M93" s="9">
        <f t="shared" si="7"/>
        <v>47.772</v>
      </c>
      <c r="N93" s="9">
        <f t="shared" si="8"/>
        <v>82.432</v>
      </c>
      <c r="O93" s="10">
        <v>4</v>
      </c>
      <c r="P93" s="9"/>
    </row>
    <row r="94" s="1" customFormat="1" customHeight="1" spans="1:16">
      <c r="A94" s="9">
        <v>92</v>
      </c>
      <c r="B94" s="9" t="s">
        <v>314</v>
      </c>
      <c r="C94" s="10" t="s">
        <v>315</v>
      </c>
      <c r="D94" s="9" t="s">
        <v>303</v>
      </c>
      <c r="E94" s="9" t="s">
        <v>207</v>
      </c>
      <c r="F94" s="9" t="s">
        <v>94</v>
      </c>
      <c r="G94" s="10" t="s">
        <v>22</v>
      </c>
      <c r="H94" s="9" t="s">
        <v>23</v>
      </c>
      <c r="I94" s="9" t="s">
        <v>316</v>
      </c>
      <c r="J94" s="9">
        <f t="shared" si="6"/>
        <v>32.18</v>
      </c>
      <c r="K94" s="10">
        <v>80.36</v>
      </c>
      <c r="L94" s="15">
        <v>70</v>
      </c>
      <c r="M94" s="9">
        <f t="shared" si="7"/>
        <v>48.216</v>
      </c>
      <c r="N94" s="9">
        <f t="shared" si="8"/>
        <v>80.396</v>
      </c>
      <c r="O94" s="10">
        <v>5</v>
      </c>
      <c r="P94" s="9"/>
    </row>
    <row r="95" s="1" customFormat="1" customHeight="1" spans="1:16">
      <c r="A95" s="9">
        <v>93</v>
      </c>
      <c r="B95" s="9" t="s">
        <v>317</v>
      </c>
      <c r="C95" s="10" t="s">
        <v>318</v>
      </c>
      <c r="D95" s="9" t="s">
        <v>303</v>
      </c>
      <c r="E95" s="9" t="s">
        <v>207</v>
      </c>
      <c r="F95" s="9" t="s">
        <v>94</v>
      </c>
      <c r="G95" s="10" t="s">
        <v>22</v>
      </c>
      <c r="H95" s="9" t="s">
        <v>23</v>
      </c>
      <c r="I95" s="9" t="s">
        <v>319</v>
      </c>
      <c r="J95" s="9">
        <f t="shared" si="6"/>
        <v>31.06</v>
      </c>
      <c r="K95" s="10">
        <v>81.78</v>
      </c>
      <c r="L95" s="15">
        <v>70</v>
      </c>
      <c r="M95" s="9">
        <f t="shared" si="7"/>
        <v>49.068</v>
      </c>
      <c r="N95" s="9">
        <f t="shared" si="8"/>
        <v>80.128</v>
      </c>
      <c r="O95" s="10">
        <v>6</v>
      </c>
      <c r="P95" s="9"/>
    </row>
    <row r="96" s="1" customFormat="1" customHeight="1" spans="1:16">
      <c r="A96" s="7">
        <v>94</v>
      </c>
      <c r="B96" s="7" t="s">
        <v>320</v>
      </c>
      <c r="C96" s="7" t="s">
        <v>321</v>
      </c>
      <c r="D96" s="7" t="s">
        <v>322</v>
      </c>
      <c r="E96" s="7" t="s">
        <v>207</v>
      </c>
      <c r="F96" s="7" t="s">
        <v>113</v>
      </c>
      <c r="G96" s="7" t="s">
        <v>22</v>
      </c>
      <c r="H96" s="7" t="s">
        <v>323</v>
      </c>
      <c r="I96" s="7" t="s">
        <v>95</v>
      </c>
      <c r="J96" s="7">
        <f t="shared" si="6"/>
        <v>29.28</v>
      </c>
      <c r="K96" s="7">
        <v>85.96</v>
      </c>
      <c r="L96" s="7">
        <v>70</v>
      </c>
      <c r="M96" s="7">
        <f t="shared" si="7"/>
        <v>51.576</v>
      </c>
      <c r="N96" s="7">
        <f t="shared" si="8"/>
        <v>80.856</v>
      </c>
      <c r="O96" s="7">
        <v>1</v>
      </c>
      <c r="P96" s="7" t="s">
        <v>25</v>
      </c>
    </row>
    <row r="97" s="1" customFormat="1" customHeight="1" spans="1:16">
      <c r="A97" s="7">
        <v>95</v>
      </c>
      <c r="B97" s="7" t="s">
        <v>324</v>
      </c>
      <c r="C97" s="7" t="s">
        <v>325</v>
      </c>
      <c r="D97" s="7" t="s">
        <v>322</v>
      </c>
      <c r="E97" s="7" t="s">
        <v>207</v>
      </c>
      <c r="F97" s="7" t="s">
        <v>113</v>
      </c>
      <c r="G97" s="7" t="s">
        <v>22</v>
      </c>
      <c r="H97" s="7" t="s">
        <v>323</v>
      </c>
      <c r="I97" s="7" t="s">
        <v>95</v>
      </c>
      <c r="J97" s="7">
        <f t="shared" si="6"/>
        <v>29.28</v>
      </c>
      <c r="K97" s="7">
        <v>83.56</v>
      </c>
      <c r="L97" s="7">
        <v>70</v>
      </c>
      <c r="M97" s="7">
        <f t="shared" si="7"/>
        <v>50.136</v>
      </c>
      <c r="N97" s="7">
        <f t="shared" si="8"/>
        <v>79.416</v>
      </c>
      <c r="O97" s="7">
        <v>2</v>
      </c>
      <c r="P97" s="7" t="s">
        <v>25</v>
      </c>
    </row>
    <row r="98" s="1" customFormat="1" customHeight="1" spans="1:16">
      <c r="A98" s="7">
        <v>96</v>
      </c>
      <c r="B98" s="7" t="s">
        <v>326</v>
      </c>
      <c r="C98" s="7" t="s">
        <v>327</v>
      </c>
      <c r="D98" s="7" t="s">
        <v>322</v>
      </c>
      <c r="E98" s="7" t="s">
        <v>207</v>
      </c>
      <c r="F98" s="7" t="s">
        <v>113</v>
      </c>
      <c r="G98" s="7" t="s">
        <v>22</v>
      </c>
      <c r="H98" s="7" t="s">
        <v>323</v>
      </c>
      <c r="I98" s="7" t="s">
        <v>328</v>
      </c>
      <c r="J98" s="7">
        <f t="shared" si="6"/>
        <v>29.24</v>
      </c>
      <c r="K98" s="7">
        <v>83.58</v>
      </c>
      <c r="L98" s="7">
        <v>70</v>
      </c>
      <c r="M98" s="7">
        <f t="shared" si="7"/>
        <v>50.148</v>
      </c>
      <c r="N98" s="7">
        <f t="shared" si="8"/>
        <v>79.388</v>
      </c>
      <c r="O98" s="7">
        <v>3</v>
      </c>
      <c r="P98" s="7" t="s">
        <v>25</v>
      </c>
    </row>
    <row r="99" s="1" customFormat="1" customHeight="1" spans="1:16">
      <c r="A99" s="9">
        <v>97</v>
      </c>
      <c r="B99" s="9" t="s">
        <v>329</v>
      </c>
      <c r="C99" s="10" t="s">
        <v>330</v>
      </c>
      <c r="D99" s="9" t="s">
        <v>322</v>
      </c>
      <c r="E99" s="9" t="s">
        <v>207</v>
      </c>
      <c r="F99" s="9" t="s">
        <v>113</v>
      </c>
      <c r="G99" s="10" t="s">
        <v>22</v>
      </c>
      <c r="H99" s="9" t="s">
        <v>323</v>
      </c>
      <c r="I99" s="9" t="s">
        <v>331</v>
      </c>
      <c r="J99" s="9">
        <f t="shared" si="6"/>
        <v>27.88</v>
      </c>
      <c r="K99" s="10">
        <v>82.6</v>
      </c>
      <c r="L99" s="15">
        <v>70</v>
      </c>
      <c r="M99" s="9">
        <f t="shared" si="7"/>
        <v>49.56</v>
      </c>
      <c r="N99" s="9">
        <f t="shared" si="8"/>
        <v>77.44</v>
      </c>
      <c r="O99" s="10">
        <v>4</v>
      </c>
      <c r="P99" s="9"/>
    </row>
    <row r="100" s="1" customFormat="1" customHeight="1" spans="1:16">
      <c r="A100" s="9">
        <v>98</v>
      </c>
      <c r="B100" s="9" t="s">
        <v>332</v>
      </c>
      <c r="C100" s="9" t="s">
        <v>333</v>
      </c>
      <c r="D100" s="10" t="s">
        <v>322</v>
      </c>
      <c r="E100" s="10" t="s">
        <v>207</v>
      </c>
      <c r="F100" s="9" t="s">
        <v>113</v>
      </c>
      <c r="G100" s="9" t="s">
        <v>22</v>
      </c>
      <c r="H100" s="10" t="s">
        <v>323</v>
      </c>
      <c r="I100" s="10" t="s">
        <v>334</v>
      </c>
      <c r="J100" s="9">
        <f t="shared" si="6"/>
        <v>28.72</v>
      </c>
      <c r="K100" s="9">
        <v>81.06</v>
      </c>
      <c r="L100" s="15">
        <v>70</v>
      </c>
      <c r="M100" s="10">
        <f t="shared" si="7"/>
        <v>48.636</v>
      </c>
      <c r="N100" s="9">
        <f t="shared" si="8"/>
        <v>77.356</v>
      </c>
      <c r="O100" s="9">
        <v>5</v>
      </c>
      <c r="P100" s="10"/>
    </row>
    <row r="101" s="1" customFormat="1" customHeight="1" spans="1:16">
      <c r="A101" s="9">
        <v>99</v>
      </c>
      <c r="B101" s="9" t="s">
        <v>335</v>
      </c>
      <c r="C101" s="10" t="s">
        <v>336</v>
      </c>
      <c r="D101" s="9" t="s">
        <v>322</v>
      </c>
      <c r="E101" s="9" t="s">
        <v>207</v>
      </c>
      <c r="F101" s="9" t="s">
        <v>113</v>
      </c>
      <c r="G101" s="10" t="s">
        <v>22</v>
      </c>
      <c r="H101" s="9" t="s">
        <v>323</v>
      </c>
      <c r="I101" s="9" t="s">
        <v>337</v>
      </c>
      <c r="J101" s="9">
        <f t="shared" si="6"/>
        <v>26.8</v>
      </c>
      <c r="K101" s="10">
        <v>81.08</v>
      </c>
      <c r="L101" s="15">
        <v>70</v>
      </c>
      <c r="M101" s="9">
        <f t="shared" si="7"/>
        <v>48.648</v>
      </c>
      <c r="N101" s="9">
        <f t="shared" si="8"/>
        <v>75.448</v>
      </c>
      <c r="O101" s="10">
        <v>6</v>
      </c>
      <c r="P101" s="9"/>
    </row>
    <row r="102" s="1" customFormat="1" customHeight="1" spans="1:16">
      <c r="A102" s="9">
        <v>100</v>
      </c>
      <c r="B102" s="9" t="s">
        <v>338</v>
      </c>
      <c r="C102" s="10" t="s">
        <v>339</v>
      </c>
      <c r="D102" s="9" t="s">
        <v>322</v>
      </c>
      <c r="E102" s="9" t="s">
        <v>207</v>
      </c>
      <c r="F102" s="9" t="s">
        <v>113</v>
      </c>
      <c r="G102" s="10" t="s">
        <v>22</v>
      </c>
      <c r="H102" s="9" t="s">
        <v>323</v>
      </c>
      <c r="I102" s="9" t="s">
        <v>340</v>
      </c>
      <c r="J102" s="9">
        <f t="shared" si="6"/>
        <v>26.58</v>
      </c>
      <c r="K102" s="10">
        <v>80.04</v>
      </c>
      <c r="L102" s="15">
        <v>70</v>
      </c>
      <c r="M102" s="9">
        <f t="shared" si="7"/>
        <v>48.024</v>
      </c>
      <c r="N102" s="9">
        <f t="shared" si="8"/>
        <v>74.604</v>
      </c>
      <c r="O102" s="10">
        <v>7</v>
      </c>
      <c r="P102" s="9"/>
    </row>
    <row r="103" s="1" customFormat="1" customHeight="1" spans="1:16">
      <c r="A103" s="9">
        <v>101</v>
      </c>
      <c r="B103" s="9" t="s">
        <v>341</v>
      </c>
      <c r="C103" s="10" t="s">
        <v>342</v>
      </c>
      <c r="D103" s="9" t="s">
        <v>322</v>
      </c>
      <c r="E103" s="9" t="s">
        <v>207</v>
      </c>
      <c r="F103" s="9" t="s">
        <v>113</v>
      </c>
      <c r="G103" s="10" t="s">
        <v>22</v>
      </c>
      <c r="H103" s="9" t="s">
        <v>323</v>
      </c>
      <c r="I103" s="9" t="s">
        <v>343</v>
      </c>
      <c r="J103" s="9">
        <f t="shared" si="6"/>
        <v>26.1</v>
      </c>
      <c r="K103" s="10">
        <v>77.68</v>
      </c>
      <c r="L103" s="15">
        <v>70</v>
      </c>
      <c r="M103" s="9">
        <f t="shared" si="7"/>
        <v>46.608</v>
      </c>
      <c r="N103" s="9">
        <f t="shared" si="8"/>
        <v>72.708</v>
      </c>
      <c r="O103" s="10">
        <v>8</v>
      </c>
      <c r="P103" s="9"/>
    </row>
    <row r="104" s="1" customFormat="1" customHeight="1" spans="1:16">
      <c r="A104" s="9">
        <v>102</v>
      </c>
      <c r="B104" s="9" t="s">
        <v>344</v>
      </c>
      <c r="C104" s="9" t="s">
        <v>345</v>
      </c>
      <c r="D104" s="10" t="s">
        <v>322</v>
      </c>
      <c r="E104" s="10" t="s">
        <v>207</v>
      </c>
      <c r="F104" s="9" t="s">
        <v>113</v>
      </c>
      <c r="G104" s="9" t="s">
        <v>22</v>
      </c>
      <c r="H104" s="10" t="s">
        <v>323</v>
      </c>
      <c r="I104" s="10" t="s">
        <v>346</v>
      </c>
      <c r="J104" s="9">
        <f t="shared" si="6"/>
        <v>25.76</v>
      </c>
      <c r="K104" s="9">
        <v>-1</v>
      </c>
      <c r="L104" s="10"/>
      <c r="M104" s="10">
        <v>-1</v>
      </c>
      <c r="N104" s="9">
        <v>-1</v>
      </c>
      <c r="O104" s="9"/>
      <c r="P104" s="10"/>
    </row>
    <row r="105" s="1" customFormat="1" customHeight="1" spans="1:16">
      <c r="A105" s="7">
        <v>103</v>
      </c>
      <c r="B105" s="7" t="s">
        <v>347</v>
      </c>
      <c r="C105" s="7" t="s">
        <v>348</v>
      </c>
      <c r="D105" s="7" t="s">
        <v>349</v>
      </c>
      <c r="E105" s="7" t="s">
        <v>207</v>
      </c>
      <c r="F105" s="7" t="s">
        <v>124</v>
      </c>
      <c r="G105" s="7" t="s">
        <v>22</v>
      </c>
      <c r="H105" s="7" t="s">
        <v>45</v>
      </c>
      <c r="I105" s="7" t="s">
        <v>269</v>
      </c>
      <c r="J105" s="7">
        <f t="shared" si="6"/>
        <v>33.32</v>
      </c>
      <c r="K105" s="7">
        <v>86.84</v>
      </c>
      <c r="L105" s="7">
        <v>70</v>
      </c>
      <c r="M105" s="7">
        <f t="shared" si="7"/>
        <v>52.104</v>
      </c>
      <c r="N105" s="7">
        <f t="shared" si="8"/>
        <v>85.424</v>
      </c>
      <c r="O105" s="7">
        <v>1</v>
      </c>
      <c r="P105" s="7" t="s">
        <v>25</v>
      </c>
    </row>
    <row r="106" s="1" customFormat="1" customHeight="1" spans="1:16">
      <c r="A106" s="7">
        <v>104</v>
      </c>
      <c r="B106" s="7" t="s">
        <v>350</v>
      </c>
      <c r="C106" s="7" t="s">
        <v>351</v>
      </c>
      <c r="D106" s="7" t="s">
        <v>349</v>
      </c>
      <c r="E106" s="7" t="s">
        <v>207</v>
      </c>
      <c r="F106" s="7" t="s">
        <v>124</v>
      </c>
      <c r="G106" s="7" t="s">
        <v>22</v>
      </c>
      <c r="H106" s="7" t="s">
        <v>45</v>
      </c>
      <c r="I106" s="7" t="s">
        <v>352</v>
      </c>
      <c r="J106" s="7">
        <f t="shared" si="6"/>
        <v>33.88</v>
      </c>
      <c r="K106" s="7">
        <v>83.82</v>
      </c>
      <c r="L106" s="7">
        <v>70</v>
      </c>
      <c r="M106" s="7">
        <f t="shared" si="7"/>
        <v>50.292</v>
      </c>
      <c r="N106" s="7">
        <f t="shared" si="8"/>
        <v>84.172</v>
      </c>
      <c r="O106" s="7">
        <v>2</v>
      </c>
      <c r="P106" s="7" t="s">
        <v>25</v>
      </c>
    </row>
    <row r="107" s="1" customFormat="1" customHeight="1" spans="1:16">
      <c r="A107" s="7">
        <v>105</v>
      </c>
      <c r="B107" s="7" t="s">
        <v>353</v>
      </c>
      <c r="C107" s="7" t="s">
        <v>354</v>
      </c>
      <c r="D107" s="7" t="s">
        <v>349</v>
      </c>
      <c r="E107" s="7" t="s">
        <v>207</v>
      </c>
      <c r="F107" s="7" t="s">
        <v>124</v>
      </c>
      <c r="G107" s="7" t="s">
        <v>22</v>
      </c>
      <c r="H107" s="7" t="s">
        <v>45</v>
      </c>
      <c r="I107" s="7" t="s">
        <v>355</v>
      </c>
      <c r="J107" s="7">
        <f t="shared" si="6"/>
        <v>31.92</v>
      </c>
      <c r="K107" s="7">
        <v>86.22</v>
      </c>
      <c r="L107" s="7">
        <v>70</v>
      </c>
      <c r="M107" s="7">
        <f t="shared" si="7"/>
        <v>51.732</v>
      </c>
      <c r="N107" s="7">
        <f t="shared" si="8"/>
        <v>83.652</v>
      </c>
      <c r="O107" s="7">
        <v>3</v>
      </c>
      <c r="P107" s="7" t="s">
        <v>25</v>
      </c>
    </row>
    <row r="108" s="1" customFormat="1" customHeight="1" spans="1:16">
      <c r="A108" s="7">
        <v>106</v>
      </c>
      <c r="B108" s="7" t="s">
        <v>356</v>
      </c>
      <c r="C108" s="7" t="s">
        <v>357</v>
      </c>
      <c r="D108" s="7" t="s">
        <v>349</v>
      </c>
      <c r="E108" s="7" t="s">
        <v>207</v>
      </c>
      <c r="F108" s="7" t="s">
        <v>124</v>
      </c>
      <c r="G108" s="7" t="s">
        <v>22</v>
      </c>
      <c r="H108" s="7" t="s">
        <v>45</v>
      </c>
      <c r="I108" s="7" t="s">
        <v>358</v>
      </c>
      <c r="J108" s="7">
        <f t="shared" si="6"/>
        <v>32.28</v>
      </c>
      <c r="K108" s="7">
        <v>84.82</v>
      </c>
      <c r="L108" s="7">
        <v>70</v>
      </c>
      <c r="M108" s="7">
        <f t="shared" si="7"/>
        <v>50.892</v>
      </c>
      <c r="N108" s="7">
        <f t="shared" si="8"/>
        <v>83.172</v>
      </c>
      <c r="O108" s="7">
        <v>4</v>
      </c>
      <c r="P108" s="7" t="s">
        <v>25</v>
      </c>
    </row>
    <row r="109" s="1" customFormat="1" customHeight="1" spans="1:16">
      <c r="A109" s="9">
        <v>107</v>
      </c>
      <c r="B109" s="9" t="s">
        <v>359</v>
      </c>
      <c r="C109" s="10" t="s">
        <v>360</v>
      </c>
      <c r="D109" s="9" t="s">
        <v>349</v>
      </c>
      <c r="E109" s="9" t="s">
        <v>207</v>
      </c>
      <c r="F109" s="9" t="s">
        <v>124</v>
      </c>
      <c r="G109" s="10" t="s">
        <v>22</v>
      </c>
      <c r="H109" s="9" t="s">
        <v>45</v>
      </c>
      <c r="I109" s="9" t="s">
        <v>61</v>
      </c>
      <c r="J109" s="9">
        <f t="shared" si="6"/>
        <v>32.24</v>
      </c>
      <c r="K109" s="10">
        <v>84.18</v>
      </c>
      <c r="L109" s="15">
        <v>70</v>
      </c>
      <c r="M109" s="9">
        <f t="shared" si="7"/>
        <v>50.508</v>
      </c>
      <c r="N109" s="9">
        <f t="shared" si="8"/>
        <v>82.748</v>
      </c>
      <c r="O109" s="10">
        <v>5</v>
      </c>
      <c r="P109" s="9"/>
    </row>
    <row r="110" s="1" customFormat="1" customHeight="1" spans="1:16">
      <c r="A110" s="9">
        <v>108</v>
      </c>
      <c r="B110" s="9" t="s">
        <v>361</v>
      </c>
      <c r="C110" s="10" t="s">
        <v>362</v>
      </c>
      <c r="D110" s="9" t="s">
        <v>349</v>
      </c>
      <c r="E110" s="9" t="s">
        <v>207</v>
      </c>
      <c r="F110" s="9" t="s">
        <v>124</v>
      </c>
      <c r="G110" s="10" t="s">
        <v>22</v>
      </c>
      <c r="H110" s="9" t="s">
        <v>45</v>
      </c>
      <c r="I110" s="9" t="s">
        <v>241</v>
      </c>
      <c r="J110" s="9">
        <f t="shared" si="6"/>
        <v>33.26</v>
      </c>
      <c r="K110" s="10">
        <v>82.46</v>
      </c>
      <c r="L110" s="15">
        <v>70</v>
      </c>
      <c r="M110" s="9">
        <f t="shared" si="7"/>
        <v>49.476</v>
      </c>
      <c r="N110" s="9">
        <f t="shared" si="8"/>
        <v>82.736</v>
      </c>
      <c r="O110" s="10">
        <v>6</v>
      </c>
      <c r="P110" s="9"/>
    </row>
    <row r="111" s="1" customFormat="1" customHeight="1" spans="1:16">
      <c r="A111" s="9">
        <v>109</v>
      </c>
      <c r="B111" s="9" t="s">
        <v>363</v>
      </c>
      <c r="C111" s="9" t="s">
        <v>364</v>
      </c>
      <c r="D111" s="10" t="s">
        <v>349</v>
      </c>
      <c r="E111" s="10" t="s">
        <v>207</v>
      </c>
      <c r="F111" s="9" t="s">
        <v>124</v>
      </c>
      <c r="G111" s="9" t="s">
        <v>22</v>
      </c>
      <c r="H111" s="10" t="s">
        <v>45</v>
      </c>
      <c r="I111" s="10" t="s">
        <v>365</v>
      </c>
      <c r="J111" s="9">
        <f t="shared" si="6"/>
        <v>32.56</v>
      </c>
      <c r="K111" s="9">
        <v>83.54</v>
      </c>
      <c r="L111" s="15">
        <v>70</v>
      </c>
      <c r="M111" s="10">
        <v>50.124</v>
      </c>
      <c r="N111" s="9">
        <v>82.684</v>
      </c>
      <c r="O111" s="10">
        <v>7</v>
      </c>
      <c r="P111" s="10"/>
    </row>
    <row r="112" s="1" customFormat="1" customHeight="1" spans="1:16">
      <c r="A112" s="9">
        <v>110</v>
      </c>
      <c r="B112" s="9" t="s">
        <v>366</v>
      </c>
      <c r="C112" s="10" t="s">
        <v>367</v>
      </c>
      <c r="D112" s="9" t="s">
        <v>349</v>
      </c>
      <c r="E112" s="9" t="s">
        <v>207</v>
      </c>
      <c r="F112" s="9" t="s">
        <v>124</v>
      </c>
      <c r="G112" s="10" t="s">
        <v>22</v>
      </c>
      <c r="H112" s="9" t="s">
        <v>45</v>
      </c>
      <c r="I112" s="9" t="s">
        <v>368</v>
      </c>
      <c r="J112" s="9">
        <f t="shared" si="6"/>
        <v>31.9</v>
      </c>
      <c r="K112" s="10">
        <v>84.56</v>
      </c>
      <c r="L112" s="15">
        <v>70</v>
      </c>
      <c r="M112" s="9">
        <f>K112*0.6</f>
        <v>50.736</v>
      </c>
      <c r="N112" s="9">
        <f>J112+M112</f>
        <v>82.636</v>
      </c>
      <c r="O112" s="9">
        <v>8</v>
      </c>
      <c r="P112" s="9"/>
    </row>
    <row r="113" s="1" customFormat="1" customHeight="1" spans="1:16">
      <c r="A113" s="9">
        <v>111</v>
      </c>
      <c r="B113" s="9" t="s">
        <v>369</v>
      </c>
      <c r="C113" s="9" t="s">
        <v>370</v>
      </c>
      <c r="D113" s="10" t="s">
        <v>349</v>
      </c>
      <c r="E113" s="10" t="s">
        <v>207</v>
      </c>
      <c r="F113" s="9" t="s">
        <v>124</v>
      </c>
      <c r="G113" s="9" t="s">
        <v>22</v>
      </c>
      <c r="H113" s="10" t="s">
        <v>45</v>
      </c>
      <c r="I113" s="10" t="s">
        <v>371</v>
      </c>
      <c r="J113" s="9">
        <f t="shared" si="6"/>
        <v>31.94</v>
      </c>
      <c r="K113" s="9">
        <v>84.34</v>
      </c>
      <c r="L113" s="15">
        <v>70</v>
      </c>
      <c r="M113" s="10">
        <f>K113*0.6</f>
        <v>50.604</v>
      </c>
      <c r="N113" s="9">
        <f>J113+M113</f>
        <v>82.544</v>
      </c>
      <c r="O113" s="10">
        <v>9</v>
      </c>
      <c r="P113" s="10"/>
    </row>
    <row r="114" s="1" customFormat="1" customHeight="1" spans="1:16">
      <c r="A114" s="9">
        <v>112</v>
      </c>
      <c r="B114" s="9" t="s">
        <v>372</v>
      </c>
      <c r="C114" s="10" t="s">
        <v>373</v>
      </c>
      <c r="D114" s="9" t="s">
        <v>349</v>
      </c>
      <c r="E114" s="9" t="s">
        <v>207</v>
      </c>
      <c r="F114" s="9" t="s">
        <v>124</v>
      </c>
      <c r="G114" s="10" t="s">
        <v>22</v>
      </c>
      <c r="H114" s="9" t="s">
        <v>45</v>
      </c>
      <c r="I114" s="9" t="s">
        <v>253</v>
      </c>
      <c r="J114" s="9">
        <f t="shared" si="6"/>
        <v>32.74</v>
      </c>
      <c r="K114" s="10">
        <v>80.88</v>
      </c>
      <c r="L114" s="15">
        <v>70</v>
      </c>
      <c r="M114" s="9">
        <f>K114*0.6</f>
        <v>48.528</v>
      </c>
      <c r="N114" s="9">
        <f>J114+M114</f>
        <v>81.268</v>
      </c>
      <c r="O114" s="10">
        <v>10</v>
      </c>
      <c r="P114" s="9"/>
    </row>
    <row r="115" s="1" customFormat="1" customHeight="1" spans="1:16">
      <c r="A115" s="9">
        <v>113</v>
      </c>
      <c r="B115" s="9" t="s">
        <v>374</v>
      </c>
      <c r="C115" s="10" t="s">
        <v>375</v>
      </c>
      <c r="D115" s="9" t="s">
        <v>349</v>
      </c>
      <c r="E115" s="9" t="s">
        <v>207</v>
      </c>
      <c r="F115" s="9" t="s">
        <v>124</v>
      </c>
      <c r="G115" s="10" t="s">
        <v>22</v>
      </c>
      <c r="H115" s="9" t="s">
        <v>45</v>
      </c>
      <c r="I115" s="9" t="s">
        <v>376</v>
      </c>
      <c r="J115" s="9">
        <f>I115*0.4</f>
        <v>31.88</v>
      </c>
      <c r="K115" s="10">
        <v>82.3</v>
      </c>
      <c r="L115" s="15">
        <v>70</v>
      </c>
      <c r="M115" s="9">
        <f>K115*0.6</f>
        <v>49.38</v>
      </c>
      <c r="N115" s="9">
        <f>J115+M115</f>
        <v>81.26</v>
      </c>
      <c r="O115" s="10">
        <v>11</v>
      </c>
      <c r="P115" s="9"/>
    </row>
    <row r="116" s="1" customFormat="1" customHeight="1" spans="1:16">
      <c r="A116" s="9">
        <v>114</v>
      </c>
      <c r="B116" s="9" t="s">
        <v>377</v>
      </c>
      <c r="C116" s="10" t="s">
        <v>378</v>
      </c>
      <c r="D116" s="9" t="s">
        <v>349</v>
      </c>
      <c r="E116" s="9" t="s">
        <v>207</v>
      </c>
      <c r="F116" s="9" t="s">
        <v>124</v>
      </c>
      <c r="G116" s="10" t="s">
        <v>22</v>
      </c>
      <c r="H116" s="9" t="s">
        <v>45</v>
      </c>
      <c r="I116" s="9" t="s">
        <v>371</v>
      </c>
      <c r="J116" s="9">
        <f>I116*0.4</f>
        <v>31.94</v>
      </c>
      <c r="K116" s="10">
        <v>79.58</v>
      </c>
      <c r="L116" s="15">
        <v>70</v>
      </c>
      <c r="M116" s="9">
        <f>K116*0.6</f>
        <v>47.748</v>
      </c>
      <c r="N116" s="9">
        <f>J116+M116</f>
        <v>79.688</v>
      </c>
      <c r="O116" s="10">
        <v>12</v>
      </c>
      <c r="P116" s="9"/>
    </row>
    <row r="117" s="1" customFormat="1" customHeight="1" spans="1:16">
      <c r="A117" s="7">
        <v>115</v>
      </c>
      <c r="B117" s="7" t="s">
        <v>379</v>
      </c>
      <c r="C117" s="7" t="s">
        <v>380</v>
      </c>
      <c r="D117" s="7" t="s">
        <v>381</v>
      </c>
      <c r="E117" s="7" t="s">
        <v>207</v>
      </c>
      <c r="F117" s="7" t="s">
        <v>135</v>
      </c>
      <c r="G117" s="7" t="s">
        <v>22</v>
      </c>
      <c r="H117" s="7" t="s">
        <v>323</v>
      </c>
      <c r="I117" s="7" t="s">
        <v>298</v>
      </c>
      <c r="J117" s="7">
        <f t="shared" ref="J117:J133" si="9">I117*0.4</f>
        <v>32.44</v>
      </c>
      <c r="K117" s="7">
        <v>83.82</v>
      </c>
      <c r="L117" s="7">
        <v>70</v>
      </c>
      <c r="M117" s="7">
        <f t="shared" ref="M117:M133" si="10">K117*0.6</f>
        <v>50.292</v>
      </c>
      <c r="N117" s="7">
        <f t="shared" ref="N117:N133" si="11">J117+M117</f>
        <v>82.732</v>
      </c>
      <c r="O117" s="7">
        <v>1</v>
      </c>
      <c r="P117" s="7" t="s">
        <v>25</v>
      </c>
    </row>
    <row r="118" s="1" customFormat="1" customHeight="1" spans="1:16">
      <c r="A118" s="7">
        <v>116</v>
      </c>
      <c r="B118" s="7" t="s">
        <v>382</v>
      </c>
      <c r="C118" s="7" t="s">
        <v>383</v>
      </c>
      <c r="D118" s="7" t="s">
        <v>381</v>
      </c>
      <c r="E118" s="7" t="s">
        <v>207</v>
      </c>
      <c r="F118" s="7" t="s">
        <v>135</v>
      </c>
      <c r="G118" s="7" t="s">
        <v>22</v>
      </c>
      <c r="H118" s="7" t="s">
        <v>323</v>
      </c>
      <c r="I118" s="7" t="s">
        <v>37</v>
      </c>
      <c r="J118" s="7">
        <f t="shared" si="9"/>
        <v>30.78</v>
      </c>
      <c r="K118" s="7">
        <v>84.94</v>
      </c>
      <c r="L118" s="7">
        <v>70</v>
      </c>
      <c r="M118" s="7">
        <f t="shared" si="10"/>
        <v>50.964</v>
      </c>
      <c r="N118" s="7">
        <f t="shared" si="11"/>
        <v>81.744</v>
      </c>
      <c r="O118" s="7">
        <v>2</v>
      </c>
      <c r="P118" s="7" t="s">
        <v>25</v>
      </c>
    </row>
    <row r="119" s="1" customFormat="1" customHeight="1" spans="1:16">
      <c r="A119" s="7">
        <v>117</v>
      </c>
      <c r="B119" s="7" t="s">
        <v>384</v>
      </c>
      <c r="C119" s="7" t="s">
        <v>385</v>
      </c>
      <c r="D119" s="7" t="s">
        <v>381</v>
      </c>
      <c r="E119" s="7" t="s">
        <v>207</v>
      </c>
      <c r="F119" s="7" t="s">
        <v>135</v>
      </c>
      <c r="G119" s="7" t="s">
        <v>22</v>
      </c>
      <c r="H119" s="7" t="s">
        <v>323</v>
      </c>
      <c r="I119" s="7" t="s">
        <v>146</v>
      </c>
      <c r="J119" s="7">
        <f t="shared" si="9"/>
        <v>30.46</v>
      </c>
      <c r="K119" s="7">
        <v>85.02</v>
      </c>
      <c r="L119" s="7">
        <v>70</v>
      </c>
      <c r="M119" s="7">
        <f t="shared" si="10"/>
        <v>51.012</v>
      </c>
      <c r="N119" s="7">
        <f t="shared" si="11"/>
        <v>81.472</v>
      </c>
      <c r="O119" s="7">
        <v>3</v>
      </c>
      <c r="P119" s="7" t="s">
        <v>25</v>
      </c>
    </row>
    <row r="120" s="1" customFormat="1" customHeight="1" spans="1:16">
      <c r="A120" s="9">
        <v>118</v>
      </c>
      <c r="B120" s="9" t="s">
        <v>386</v>
      </c>
      <c r="C120" s="9" t="s">
        <v>387</v>
      </c>
      <c r="D120" s="10" t="s">
        <v>381</v>
      </c>
      <c r="E120" s="10" t="s">
        <v>207</v>
      </c>
      <c r="F120" s="9" t="s">
        <v>135</v>
      </c>
      <c r="G120" s="9" t="s">
        <v>22</v>
      </c>
      <c r="H120" s="10" t="s">
        <v>323</v>
      </c>
      <c r="I120" s="10" t="s">
        <v>24</v>
      </c>
      <c r="J120" s="9">
        <f t="shared" si="9"/>
        <v>29.88</v>
      </c>
      <c r="K120" s="9">
        <v>85.02</v>
      </c>
      <c r="L120" s="15">
        <v>70</v>
      </c>
      <c r="M120" s="10">
        <f t="shared" si="10"/>
        <v>51.012</v>
      </c>
      <c r="N120" s="9">
        <f t="shared" si="11"/>
        <v>80.892</v>
      </c>
      <c r="O120" s="9">
        <v>4</v>
      </c>
      <c r="P120" s="10"/>
    </row>
    <row r="121" s="1" customFormat="1" customHeight="1" spans="1:16">
      <c r="A121" s="9">
        <v>119</v>
      </c>
      <c r="B121" s="9" t="s">
        <v>388</v>
      </c>
      <c r="C121" s="10" t="s">
        <v>389</v>
      </c>
      <c r="D121" s="9" t="s">
        <v>381</v>
      </c>
      <c r="E121" s="9" t="s">
        <v>207</v>
      </c>
      <c r="F121" s="9" t="s">
        <v>135</v>
      </c>
      <c r="G121" s="10" t="s">
        <v>22</v>
      </c>
      <c r="H121" s="9" t="s">
        <v>323</v>
      </c>
      <c r="I121" s="9" t="s">
        <v>319</v>
      </c>
      <c r="J121" s="9">
        <f t="shared" si="9"/>
        <v>31.06</v>
      </c>
      <c r="K121" s="10">
        <v>82.74</v>
      </c>
      <c r="L121" s="15">
        <v>70</v>
      </c>
      <c r="M121" s="9">
        <f t="shared" si="10"/>
        <v>49.644</v>
      </c>
      <c r="N121" s="9">
        <f t="shared" si="11"/>
        <v>80.704</v>
      </c>
      <c r="O121" s="10">
        <v>5</v>
      </c>
      <c r="P121" s="9"/>
    </row>
    <row r="122" s="1" customFormat="1" customHeight="1" spans="1:16">
      <c r="A122" s="9">
        <v>120</v>
      </c>
      <c r="B122" s="9" t="s">
        <v>390</v>
      </c>
      <c r="C122" s="10" t="s">
        <v>391</v>
      </c>
      <c r="D122" s="9" t="s">
        <v>381</v>
      </c>
      <c r="E122" s="9" t="s">
        <v>207</v>
      </c>
      <c r="F122" s="9" t="s">
        <v>135</v>
      </c>
      <c r="G122" s="10" t="s">
        <v>22</v>
      </c>
      <c r="H122" s="9" t="s">
        <v>323</v>
      </c>
      <c r="I122" s="9" t="s">
        <v>37</v>
      </c>
      <c r="J122" s="9">
        <f t="shared" si="9"/>
        <v>30.78</v>
      </c>
      <c r="K122" s="10">
        <v>82.52</v>
      </c>
      <c r="L122" s="15">
        <v>70</v>
      </c>
      <c r="M122" s="9">
        <f t="shared" si="10"/>
        <v>49.512</v>
      </c>
      <c r="N122" s="9">
        <f t="shared" si="11"/>
        <v>80.292</v>
      </c>
      <c r="O122" s="10">
        <v>6</v>
      </c>
      <c r="P122" s="9"/>
    </row>
    <row r="123" s="1" customFormat="1" customHeight="1" spans="1:16">
      <c r="A123" s="9">
        <v>121</v>
      </c>
      <c r="B123" s="9" t="s">
        <v>392</v>
      </c>
      <c r="C123" s="10" t="s">
        <v>393</v>
      </c>
      <c r="D123" s="9" t="s">
        <v>381</v>
      </c>
      <c r="E123" s="9" t="s">
        <v>207</v>
      </c>
      <c r="F123" s="9" t="s">
        <v>135</v>
      </c>
      <c r="G123" s="10" t="s">
        <v>22</v>
      </c>
      <c r="H123" s="9" t="s">
        <v>323</v>
      </c>
      <c r="I123" s="9" t="s">
        <v>394</v>
      </c>
      <c r="J123" s="9">
        <f t="shared" si="9"/>
        <v>30.54</v>
      </c>
      <c r="K123" s="10">
        <v>82.08</v>
      </c>
      <c r="L123" s="15">
        <v>70</v>
      </c>
      <c r="M123" s="9">
        <f t="shared" si="10"/>
        <v>49.248</v>
      </c>
      <c r="N123" s="9">
        <f t="shared" si="11"/>
        <v>79.788</v>
      </c>
      <c r="O123" s="10">
        <v>7</v>
      </c>
      <c r="P123" s="9"/>
    </row>
    <row r="124" s="1" customFormat="1" customHeight="1" spans="1:16">
      <c r="A124" s="9">
        <v>122</v>
      </c>
      <c r="B124" s="9" t="s">
        <v>234</v>
      </c>
      <c r="C124" s="9" t="s">
        <v>395</v>
      </c>
      <c r="D124" s="10" t="s">
        <v>381</v>
      </c>
      <c r="E124" s="10" t="s">
        <v>207</v>
      </c>
      <c r="F124" s="9" t="s">
        <v>135</v>
      </c>
      <c r="G124" s="9" t="s">
        <v>22</v>
      </c>
      <c r="H124" s="10" t="s">
        <v>323</v>
      </c>
      <c r="I124" s="10" t="s">
        <v>396</v>
      </c>
      <c r="J124" s="9">
        <f t="shared" si="9"/>
        <v>30.48</v>
      </c>
      <c r="K124" s="9">
        <v>80.78</v>
      </c>
      <c r="L124" s="15">
        <v>70</v>
      </c>
      <c r="M124" s="10">
        <f t="shared" si="10"/>
        <v>48.468</v>
      </c>
      <c r="N124" s="9">
        <f t="shared" si="11"/>
        <v>78.948</v>
      </c>
      <c r="O124" s="9">
        <v>8</v>
      </c>
      <c r="P124" s="10"/>
    </row>
    <row r="125" s="1" customFormat="1" customHeight="1" spans="1:16">
      <c r="A125" s="9">
        <v>123</v>
      </c>
      <c r="B125" s="9" t="s">
        <v>397</v>
      </c>
      <c r="C125" s="10" t="s">
        <v>398</v>
      </c>
      <c r="D125" s="9" t="s">
        <v>381</v>
      </c>
      <c r="E125" s="9" t="s">
        <v>207</v>
      </c>
      <c r="F125" s="9" t="s">
        <v>135</v>
      </c>
      <c r="G125" s="10" t="s">
        <v>22</v>
      </c>
      <c r="H125" s="9" t="s">
        <v>323</v>
      </c>
      <c r="I125" s="9" t="s">
        <v>399</v>
      </c>
      <c r="J125" s="9">
        <f t="shared" si="9"/>
        <v>31.24</v>
      </c>
      <c r="K125" s="10">
        <v>-1</v>
      </c>
      <c r="L125" s="9"/>
      <c r="M125" s="9">
        <v>-1</v>
      </c>
      <c r="N125" s="9">
        <v>-1</v>
      </c>
      <c r="O125" s="10"/>
      <c r="P125" s="9"/>
    </row>
    <row r="126" s="1" customFormat="1" customHeight="1" spans="1:16">
      <c r="A126" s="7">
        <v>124</v>
      </c>
      <c r="B126" s="7" t="s">
        <v>400</v>
      </c>
      <c r="C126" s="7" t="s">
        <v>401</v>
      </c>
      <c r="D126" s="7" t="s">
        <v>402</v>
      </c>
      <c r="E126" s="7" t="s">
        <v>207</v>
      </c>
      <c r="F126" s="7" t="s">
        <v>403</v>
      </c>
      <c r="G126" s="7" t="s">
        <v>22</v>
      </c>
      <c r="H126" s="7" t="s">
        <v>23</v>
      </c>
      <c r="I126" s="7" t="s">
        <v>49</v>
      </c>
      <c r="J126" s="7">
        <f t="shared" si="9"/>
        <v>30.88</v>
      </c>
      <c r="K126" s="7">
        <v>84.52</v>
      </c>
      <c r="L126" s="7">
        <v>70</v>
      </c>
      <c r="M126" s="7">
        <f t="shared" si="10"/>
        <v>50.712</v>
      </c>
      <c r="N126" s="7">
        <f t="shared" si="11"/>
        <v>81.592</v>
      </c>
      <c r="O126" s="7">
        <v>1</v>
      </c>
      <c r="P126" s="7" t="s">
        <v>25</v>
      </c>
    </row>
    <row r="127" s="1" customFormat="1" customHeight="1" spans="1:16">
      <c r="A127" s="7">
        <v>125</v>
      </c>
      <c r="B127" s="7" t="s">
        <v>404</v>
      </c>
      <c r="C127" s="7" t="s">
        <v>405</v>
      </c>
      <c r="D127" s="7" t="s">
        <v>402</v>
      </c>
      <c r="E127" s="7" t="s">
        <v>207</v>
      </c>
      <c r="F127" s="7" t="s">
        <v>403</v>
      </c>
      <c r="G127" s="7" t="s">
        <v>22</v>
      </c>
      <c r="H127" s="7" t="s">
        <v>23</v>
      </c>
      <c r="I127" s="7" t="s">
        <v>406</v>
      </c>
      <c r="J127" s="7">
        <f t="shared" si="9"/>
        <v>30.36</v>
      </c>
      <c r="K127" s="7">
        <v>84.46</v>
      </c>
      <c r="L127" s="7">
        <v>70</v>
      </c>
      <c r="M127" s="7">
        <f t="shared" si="10"/>
        <v>50.676</v>
      </c>
      <c r="N127" s="7">
        <f t="shared" si="11"/>
        <v>81.036</v>
      </c>
      <c r="O127" s="7">
        <v>2</v>
      </c>
      <c r="P127" s="7" t="s">
        <v>25</v>
      </c>
    </row>
    <row r="128" s="1" customFormat="1" customHeight="1" spans="1:16">
      <c r="A128" s="9">
        <v>126</v>
      </c>
      <c r="B128" s="9" t="s">
        <v>407</v>
      </c>
      <c r="C128" s="9" t="s">
        <v>408</v>
      </c>
      <c r="D128" s="10" t="s">
        <v>402</v>
      </c>
      <c r="E128" s="10" t="s">
        <v>207</v>
      </c>
      <c r="F128" s="9" t="s">
        <v>403</v>
      </c>
      <c r="G128" s="9" t="s">
        <v>22</v>
      </c>
      <c r="H128" s="10" t="s">
        <v>23</v>
      </c>
      <c r="I128" s="10" t="s">
        <v>328</v>
      </c>
      <c r="J128" s="9">
        <f t="shared" si="9"/>
        <v>29.24</v>
      </c>
      <c r="K128" s="9">
        <v>85.38</v>
      </c>
      <c r="L128" s="15">
        <v>70</v>
      </c>
      <c r="M128" s="10">
        <f t="shared" si="10"/>
        <v>51.228</v>
      </c>
      <c r="N128" s="9">
        <f t="shared" si="11"/>
        <v>80.468</v>
      </c>
      <c r="O128" s="9">
        <v>3</v>
      </c>
      <c r="P128" s="10"/>
    </row>
    <row r="129" s="1" customFormat="1" customHeight="1" spans="1:16">
      <c r="A129" s="9">
        <v>127</v>
      </c>
      <c r="B129" s="9" t="s">
        <v>409</v>
      </c>
      <c r="C129" s="10" t="s">
        <v>410</v>
      </c>
      <c r="D129" s="9" t="s">
        <v>402</v>
      </c>
      <c r="E129" s="9" t="s">
        <v>207</v>
      </c>
      <c r="F129" s="9" t="s">
        <v>403</v>
      </c>
      <c r="G129" s="10" t="s">
        <v>22</v>
      </c>
      <c r="H129" s="9" t="s">
        <v>23</v>
      </c>
      <c r="I129" s="9" t="s">
        <v>411</v>
      </c>
      <c r="J129" s="9">
        <f t="shared" si="9"/>
        <v>28.44</v>
      </c>
      <c r="K129" s="10">
        <v>86.52</v>
      </c>
      <c r="L129" s="15">
        <v>70</v>
      </c>
      <c r="M129" s="9">
        <f t="shared" si="10"/>
        <v>51.912</v>
      </c>
      <c r="N129" s="9">
        <f t="shared" si="11"/>
        <v>80.352</v>
      </c>
      <c r="O129" s="10">
        <v>4</v>
      </c>
      <c r="P129" s="9"/>
    </row>
    <row r="130" s="1" customFormat="1" customHeight="1" spans="1:16">
      <c r="A130" s="9">
        <v>128</v>
      </c>
      <c r="B130" s="9" t="s">
        <v>412</v>
      </c>
      <c r="C130" s="10" t="s">
        <v>413</v>
      </c>
      <c r="D130" s="9" t="s">
        <v>402</v>
      </c>
      <c r="E130" s="9" t="s">
        <v>207</v>
      </c>
      <c r="F130" s="9" t="s">
        <v>403</v>
      </c>
      <c r="G130" s="10" t="s">
        <v>22</v>
      </c>
      <c r="H130" s="9" t="s">
        <v>23</v>
      </c>
      <c r="I130" s="9" t="s">
        <v>414</v>
      </c>
      <c r="J130" s="9">
        <f t="shared" si="9"/>
        <v>28.92</v>
      </c>
      <c r="K130" s="10">
        <v>84.12</v>
      </c>
      <c r="L130" s="15">
        <v>70</v>
      </c>
      <c r="M130" s="9">
        <f t="shared" si="10"/>
        <v>50.472</v>
      </c>
      <c r="N130" s="9">
        <f t="shared" si="11"/>
        <v>79.392</v>
      </c>
      <c r="O130" s="10">
        <v>5</v>
      </c>
      <c r="P130" s="9"/>
    </row>
    <row r="131" s="1" customFormat="1" customHeight="1" spans="1:16">
      <c r="A131" s="9">
        <v>129</v>
      </c>
      <c r="B131" s="9" t="s">
        <v>415</v>
      </c>
      <c r="C131" s="10" t="s">
        <v>416</v>
      </c>
      <c r="D131" s="9" t="s">
        <v>402</v>
      </c>
      <c r="E131" s="9" t="s">
        <v>207</v>
      </c>
      <c r="F131" s="9" t="s">
        <v>403</v>
      </c>
      <c r="G131" s="10" t="s">
        <v>22</v>
      </c>
      <c r="H131" s="9" t="s">
        <v>23</v>
      </c>
      <c r="I131" s="9" t="s">
        <v>417</v>
      </c>
      <c r="J131" s="9">
        <f t="shared" si="9"/>
        <v>28.5</v>
      </c>
      <c r="K131" s="10">
        <v>84.02</v>
      </c>
      <c r="L131" s="15">
        <v>70</v>
      </c>
      <c r="M131" s="9">
        <f t="shared" si="10"/>
        <v>50.412</v>
      </c>
      <c r="N131" s="9">
        <f t="shared" si="11"/>
        <v>78.912</v>
      </c>
      <c r="O131" s="10">
        <v>6</v>
      </c>
      <c r="P131" s="9"/>
    </row>
    <row r="132" s="1" customFormat="1" customHeight="1" spans="1:16">
      <c r="A132" s="7">
        <v>130</v>
      </c>
      <c r="B132" s="7" t="s">
        <v>418</v>
      </c>
      <c r="C132" s="7" t="s">
        <v>419</v>
      </c>
      <c r="D132" s="7" t="s">
        <v>420</v>
      </c>
      <c r="E132" s="7" t="s">
        <v>207</v>
      </c>
      <c r="F132" s="7" t="s">
        <v>155</v>
      </c>
      <c r="G132" s="7" t="s">
        <v>22</v>
      </c>
      <c r="H132" s="7" t="s">
        <v>83</v>
      </c>
      <c r="I132" s="7" t="s">
        <v>421</v>
      </c>
      <c r="J132" s="7">
        <f t="shared" si="9"/>
        <v>28.22</v>
      </c>
      <c r="K132" s="7">
        <v>85.8</v>
      </c>
      <c r="L132" s="7">
        <v>70</v>
      </c>
      <c r="M132" s="7">
        <f t="shared" si="10"/>
        <v>51.48</v>
      </c>
      <c r="N132" s="7">
        <f t="shared" si="11"/>
        <v>79.7</v>
      </c>
      <c r="O132" s="7">
        <v>1</v>
      </c>
      <c r="P132" s="7" t="s">
        <v>25</v>
      </c>
    </row>
    <row r="133" s="1" customFormat="1" customHeight="1" spans="1:16">
      <c r="A133" s="9">
        <v>131</v>
      </c>
      <c r="B133" s="9" t="s">
        <v>422</v>
      </c>
      <c r="C133" s="10" t="s">
        <v>423</v>
      </c>
      <c r="D133" s="9" t="s">
        <v>420</v>
      </c>
      <c r="E133" s="9" t="s">
        <v>207</v>
      </c>
      <c r="F133" s="9" t="s">
        <v>155</v>
      </c>
      <c r="G133" s="10" t="s">
        <v>22</v>
      </c>
      <c r="H133" s="9" t="s">
        <v>83</v>
      </c>
      <c r="I133" s="9" t="s">
        <v>146</v>
      </c>
      <c r="J133" s="9">
        <f t="shared" si="9"/>
        <v>30.46</v>
      </c>
      <c r="K133" s="10">
        <v>80.6</v>
      </c>
      <c r="L133" s="15">
        <v>70</v>
      </c>
      <c r="M133" s="9">
        <f t="shared" si="10"/>
        <v>48.36</v>
      </c>
      <c r="N133" s="9">
        <f t="shared" si="11"/>
        <v>78.82</v>
      </c>
      <c r="O133" s="10">
        <v>2</v>
      </c>
      <c r="P133" s="9"/>
    </row>
    <row r="134" s="1" customFormat="1" customHeight="1" spans="1:16">
      <c r="A134" s="9">
        <v>132</v>
      </c>
      <c r="B134" s="9" t="s">
        <v>424</v>
      </c>
      <c r="C134" s="10" t="s">
        <v>425</v>
      </c>
      <c r="D134" s="9" t="s">
        <v>420</v>
      </c>
      <c r="E134" s="9" t="s">
        <v>207</v>
      </c>
      <c r="F134" s="9" t="s">
        <v>155</v>
      </c>
      <c r="G134" s="10" t="s">
        <v>22</v>
      </c>
      <c r="H134" s="9" t="s">
        <v>83</v>
      </c>
      <c r="I134" s="9" t="s">
        <v>161</v>
      </c>
      <c r="J134" s="9">
        <f t="shared" ref="J134:J152" si="12">I134*0.4</f>
        <v>28.06</v>
      </c>
      <c r="K134" s="10">
        <v>81.84</v>
      </c>
      <c r="L134" s="15">
        <v>70</v>
      </c>
      <c r="M134" s="9">
        <f t="shared" ref="M134:M152" si="13">K134*0.6</f>
        <v>49.104</v>
      </c>
      <c r="N134" s="9">
        <f t="shared" ref="N134:N152" si="14">J134+M134</f>
        <v>77.164</v>
      </c>
      <c r="O134" s="10">
        <v>3</v>
      </c>
      <c r="P134" s="9"/>
    </row>
    <row r="135" s="1" customFormat="1" customHeight="1" spans="1:16">
      <c r="A135" s="7">
        <v>133</v>
      </c>
      <c r="B135" s="7" t="s">
        <v>426</v>
      </c>
      <c r="C135" s="7" t="s">
        <v>427</v>
      </c>
      <c r="D135" s="7" t="s">
        <v>428</v>
      </c>
      <c r="E135" s="7" t="s">
        <v>207</v>
      </c>
      <c r="F135" s="7" t="s">
        <v>145</v>
      </c>
      <c r="G135" s="7" t="s">
        <v>22</v>
      </c>
      <c r="H135" s="7" t="s">
        <v>23</v>
      </c>
      <c r="I135" s="7" t="s">
        <v>429</v>
      </c>
      <c r="J135" s="7">
        <f t="shared" si="12"/>
        <v>34.24</v>
      </c>
      <c r="K135" s="7">
        <v>81.3</v>
      </c>
      <c r="L135" s="7">
        <v>70</v>
      </c>
      <c r="M135" s="7">
        <f t="shared" si="13"/>
        <v>48.78</v>
      </c>
      <c r="N135" s="7">
        <f t="shared" si="14"/>
        <v>83.02</v>
      </c>
      <c r="O135" s="7">
        <v>1</v>
      </c>
      <c r="P135" s="7" t="s">
        <v>25</v>
      </c>
    </row>
    <row r="136" s="1" customFormat="1" customHeight="1" spans="1:16">
      <c r="A136" s="7">
        <v>134</v>
      </c>
      <c r="B136" s="7" t="s">
        <v>430</v>
      </c>
      <c r="C136" s="7" t="s">
        <v>431</v>
      </c>
      <c r="D136" s="7" t="s">
        <v>428</v>
      </c>
      <c r="E136" s="7" t="s">
        <v>207</v>
      </c>
      <c r="F136" s="7" t="s">
        <v>145</v>
      </c>
      <c r="G136" s="7" t="s">
        <v>22</v>
      </c>
      <c r="H136" s="7" t="s">
        <v>23</v>
      </c>
      <c r="I136" s="7" t="s">
        <v>432</v>
      </c>
      <c r="J136" s="7">
        <f t="shared" si="12"/>
        <v>31.34</v>
      </c>
      <c r="K136" s="7">
        <v>80.66</v>
      </c>
      <c r="L136" s="7">
        <v>70</v>
      </c>
      <c r="M136" s="7">
        <f t="shared" si="13"/>
        <v>48.396</v>
      </c>
      <c r="N136" s="7">
        <f t="shared" si="14"/>
        <v>79.736</v>
      </c>
      <c r="O136" s="7">
        <v>2</v>
      </c>
      <c r="P136" s="7" t="s">
        <v>25</v>
      </c>
    </row>
    <row r="137" s="3" customFormat="1" customHeight="1" spans="1:16">
      <c r="A137" s="9">
        <v>135</v>
      </c>
      <c r="B137" s="9" t="s">
        <v>433</v>
      </c>
      <c r="C137" s="10" t="s">
        <v>434</v>
      </c>
      <c r="D137" s="9" t="s">
        <v>428</v>
      </c>
      <c r="E137" s="9" t="s">
        <v>207</v>
      </c>
      <c r="F137" s="9" t="s">
        <v>145</v>
      </c>
      <c r="G137" s="10" t="s">
        <v>22</v>
      </c>
      <c r="H137" s="9" t="s">
        <v>23</v>
      </c>
      <c r="I137" s="9" t="s">
        <v>319</v>
      </c>
      <c r="J137" s="9">
        <f t="shared" si="12"/>
        <v>31.06</v>
      </c>
      <c r="K137" s="10">
        <v>80.86</v>
      </c>
      <c r="L137" s="15">
        <v>70</v>
      </c>
      <c r="M137" s="9">
        <f t="shared" si="13"/>
        <v>48.516</v>
      </c>
      <c r="N137" s="9">
        <f t="shared" si="14"/>
        <v>79.576</v>
      </c>
      <c r="O137" s="10">
        <v>3</v>
      </c>
      <c r="P137" s="9"/>
    </row>
    <row r="138" s="1" customFormat="1" customHeight="1" spans="1:16">
      <c r="A138" s="9">
        <v>136</v>
      </c>
      <c r="B138" s="9" t="s">
        <v>435</v>
      </c>
      <c r="C138" s="10" t="s">
        <v>436</v>
      </c>
      <c r="D138" s="9" t="s">
        <v>428</v>
      </c>
      <c r="E138" s="9" t="s">
        <v>207</v>
      </c>
      <c r="F138" s="9" t="s">
        <v>145</v>
      </c>
      <c r="G138" s="10" t="s">
        <v>22</v>
      </c>
      <c r="H138" s="9" t="s">
        <v>23</v>
      </c>
      <c r="I138" s="9" t="s">
        <v>236</v>
      </c>
      <c r="J138" s="9">
        <f t="shared" si="12"/>
        <v>29.98</v>
      </c>
      <c r="K138" s="10">
        <v>81.9</v>
      </c>
      <c r="L138" s="15">
        <v>70</v>
      </c>
      <c r="M138" s="9">
        <f t="shared" si="13"/>
        <v>49.14</v>
      </c>
      <c r="N138" s="9">
        <f t="shared" si="14"/>
        <v>79.12</v>
      </c>
      <c r="O138" s="10">
        <v>4</v>
      </c>
      <c r="P138" s="9"/>
    </row>
    <row r="139" s="1" customFormat="1" customHeight="1" spans="1:16">
      <c r="A139" s="9">
        <v>137</v>
      </c>
      <c r="B139" s="9" t="s">
        <v>437</v>
      </c>
      <c r="C139" s="10" t="s">
        <v>438</v>
      </c>
      <c r="D139" s="9" t="s">
        <v>428</v>
      </c>
      <c r="E139" s="9" t="s">
        <v>207</v>
      </c>
      <c r="F139" s="9" t="s">
        <v>145</v>
      </c>
      <c r="G139" s="10" t="s">
        <v>22</v>
      </c>
      <c r="H139" s="9" t="s">
        <v>23</v>
      </c>
      <c r="I139" s="9" t="s">
        <v>394</v>
      </c>
      <c r="J139" s="9">
        <f t="shared" si="12"/>
        <v>30.54</v>
      </c>
      <c r="K139" s="10">
        <v>80.9</v>
      </c>
      <c r="L139" s="15">
        <v>70</v>
      </c>
      <c r="M139" s="9">
        <f t="shared" si="13"/>
        <v>48.54</v>
      </c>
      <c r="N139" s="9">
        <f t="shared" si="14"/>
        <v>79.08</v>
      </c>
      <c r="O139" s="10">
        <v>5</v>
      </c>
      <c r="P139" s="9"/>
    </row>
    <row r="140" s="1" customFormat="1" customHeight="1" spans="1:16">
      <c r="A140" s="9">
        <v>138</v>
      </c>
      <c r="B140" s="9" t="s">
        <v>439</v>
      </c>
      <c r="C140" s="9" t="s">
        <v>440</v>
      </c>
      <c r="D140" s="10" t="s">
        <v>428</v>
      </c>
      <c r="E140" s="10" t="s">
        <v>207</v>
      </c>
      <c r="F140" s="9" t="s">
        <v>145</v>
      </c>
      <c r="G140" s="9" t="s">
        <v>22</v>
      </c>
      <c r="H140" s="10" t="s">
        <v>23</v>
      </c>
      <c r="I140" s="10" t="s">
        <v>87</v>
      </c>
      <c r="J140" s="9">
        <f t="shared" si="12"/>
        <v>31.02</v>
      </c>
      <c r="K140" s="9">
        <v>-1</v>
      </c>
      <c r="L140" s="15"/>
      <c r="M140" s="10">
        <v>-1</v>
      </c>
      <c r="N140" s="9">
        <v>-1</v>
      </c>
      <c r="O140" s="9"/>
      <c r="P140" s="10"/>
    </row>
    <row r="141" s="1" customFormat="1" customHeight="1" spans="1:16">
      <c r="A141" s="7">
        <v>139</v>
      </c>
      <c r="B141" s="7" t="s">
        <v>441</v>
      </c>
      <c r="C141" s="7" t="s">
        <v>442</v>
      </c>
      <c r="D141" s="7" t="s">
        <v>443</v>
      </c>
      <c r="E141" s="7" t="s">
        <v>207</v>
      </c>
      <c r="F141" s="7" t="s">
        <v>444</v>
      </c>
      <c r="G141" s="7" t="s">
        <v>22</v>
      </c>
      <c r="H141" s="7" t="s">
        <v>83</v>
      </c>
      <c r="I141" s="7" t="s">
        <v>355</v>
      </c>
      <c r="J141" s="7">
        <f t="shared" si="12"/>
        <v>31.92</v>
      </c>
      <c r="K141" s="7">
        <v>84.5</v>
      </c>
      <c r="L141" s="7">
        <v>70</v>
      </c>
      <c r="M141" s="7">
        <f t="shared" si="13"/>
        <v>50.7</v>
      </c>
      <c r="N141" s="7">
        <f t="shared" si="14"/>
        <v>82.62</v>
      </c>
      <c r="O141" s="7">
        <v>1</v>
      </c>
      <c r="P141" s="7" t="s">
        <v>25</v>
      </c>
    </row>
    <row r="142" s="1" customFormat="1" customHeight="1" spans="1:16">
      <c r="A142" s="9">
        <v>140</v>
      </c>
      <c r="B142" s="9" t="s">
        <v>445</v>
      </c>
      <c r="C142" s="10" t="s">
        <v>446</v>
      </c>
      <c r="D142" s="9" t="s">
        <v>443</v>
      </c>
      <c r="E142" s="9" t="s">
        <v>207</v>
      </c>
      <c r="F142" s="9" t="s">
        <v>444</v>
      </c>
      <c r="G142" s="10" t="s">
        <v>22</v>
      </c>
      <c r="H142" s="9" t="s">
        <v>83</v>
      </c>
      <c r="I142" s="9" t="s">
        <v>447</v>
      </c>
      <c r="J142" s="9">
        <f t="shared" si="12"/>
        <v>31.16</v>
      </c>
      <c r="K142" s="10">
        <v>83.26</v>
      </c>
      <c r="L142" s="15">
        <v>70</v>
      </c>
      <c r="M142" s="9">
        <f t="shared" si="13"/>
        <v>49.956</v>
      </c>
      <c r="N142" s="9">
        <f t="shared" si="14"/>
        <v>81.116</v>
      </c>
      <c r="O142" s="10">
        <v>2</v>
      </c>
      <c r="P142" s="9"/>
    </row>
    <row r="143" s="1" customFormat="1" customHeight="1" spans="1:16">
      <c r="A143" s="9">
        <v>141</v>
      </c>
      <c r="B143" s="9" t="s">
        <v>448</v>
      </c>
      <c r="C143" s="10" t="s">
        <v>449</v>
      </c>
      <c r="D143" s="9" t="s">
        <v>443</v>
      </c>
      <c r="E143" s="9" t="s">
        <v>207</v>
      </c>
      <c r="F143" s="9" t="s">
        <v>444</v>
      </c>
      <c r="G143" s="10" t="s">
        <v>22</v>
      </c>
      <c r="H143" s="9" t="s">
        <v>83</v>
      </c>
      <c r="I143" s="9" t="s">
        <v>450</v>
      </c>
      <c r="J143" s="9">
        <f t="shared" si="12"/>
        <v>30.72</v>
      </c>
      <c r="K143" s="10">
        <v>83.86</v>
      </c>
      <c r="L143" s="15">
        <v>70</v>
      </c>
      <c r="M143" s="9">
        <f t="shared" si="13"/>
        <v>50.316</v>
      </c>
      <c r="N143" s="9">
        <f t="shared" si="14"/>
        <v>81.036</v>
      </c>
      <c r="O143" s="10">
        <v>3</v>
      </c>
      <c r="P143" s="9"/>
    </row>
    <row r="144" s="1" customFormat="1" customHeight="1" spans="1:16">
      <c r="A144" s="7">
        <v>142</v>
      </c>
      <c r="B144" s="7" t="s">
        <v>451</v>
      </c>
      <c r="C144" s="7" t="s">
        <v>452</v>
      </c>
      <c r="D144" s="7" t="s">
        <v>453</v>
      </c>
      <c r="E144" s="7" t="s">
        <v>207</v>
      </c>
      <c r="F144" s="7" t="s">
        <v>165</v>
      </c>
      <c r="G144" s="7" t="s">
        <v>22</v>
      </c>
      <c r="H144" s="7" t="s">
        <v>83</v>
      </c>
      <c r="I144" s="7" t="s">
        <v>454</v>
      </c>
      <c r="J144" s="7">
        <f t="shared" si="12"/>
        <v>30.64</v>
      </c>
      <c r="K144" s="7">
        <v>85.9</v>
      </c>
      <c r="L144" s="7">
        <v>70</v>
      </c>
      <c r="M144" s="7">
        <f t="shared" si="13"/>
        <v>51.54</v>
      </c>
      <c r="N144" s="7">
        <f t="shared" si="14"/>
        <v>82.18</v>
      </c>
      <c r="O144" s="7">
        <v>1</v>
      </c>
      <c r="P144" s="7" t="s">
        <v>25</v>
      </c>
    </row>
    <row r="145" s="1" customFormat="1" customHeight="1" spans="1:16">
      <c r="A145" s="9">
        <v>143</v>
      </c>
      <c r="B145" s="9" t="s">
        <v>455</v>
      </c>
      <c r="C145" s="10" t="s">
        <v>456</v>
      </c>
      <c r="D145" s="9" t="s">
        <v>453</v>
      </c>
      <c r="E145" s="9" t="s">
        <v>207</v>
      </c>
      <c r="F145" s="9" t="s">
        <v>165</v>
      </c>
      <c r="G145" s="10" t="s">
        <v>22</v>
      </c>
      <c r="H145" s="9" t="s">
        <v>83</v>
      </c>
      <c r="I145" s="9" t="s">
        <v>457</v>
      </c>
      <c r="J145" s="9">
        <f t="shared" si="12"/>
        <v>29.6</v>
      </c>
      <c r="K145" s="10">
        <v>79.34</v>
      </c>
      <c r="L145" s="15">
        <v>70</v>
      </c>
      <c r="M145" s="9">
        <f t="shared" si="13"/>
        <v>47.604</v>
      </c>
      <c r="N145" s="9">
        <f t="shared" si="14"/>
        <v>77.204</v>
      </c>
      <c r="O145" s="10">
        <v>2</v>
      </c>
      <c r="P145" s="9"/>
    </row>
    <row r="146" s="1" customFormat="1" customHeight="1" spans="1:16">
      <c r="A146" s="9">
        <v>144</v>
      </c>
      <c r="B146" s="9" t="s">
        <v>458</v>
      </c>
      <c r="C146" s="10" t="s">
        <v>459</v>
      </c>
      <c r="D146" s="9" t="s">
        <v>453</v>
      </c>
      <c r="E146" s="9" t="s">
        <v>207</v>
      </c>
      <c r="F146" s="9" t="s">
        <v>165</v>
      </c>
      <c r="G146" s="10" t="s">
        <v>22</v>
      </c>
      <c r="H146" s="9" t="s">
        <v>83</v>
      </c>
      <c r="I146" s="9" t="s">
        <v>460</v>
      </c>
      <c r="J146" s="9">
        <f t="shared" si="12"/>
        <v>29.96</v>
      </c>
      <c r="K146" s="10">
        <v>76.88</v>
      </c>
      <c r="L146" s="15">
        <v>70</v>
      </c>
      <c r="M146" s="9">
        <f t="shared" si="13"/>
        <v>46.128</v>
      </c>
      <c r="N146" s="9">
        <f t="shared" si="14"/>
        <v>76.088</v>
      </c>
      <c r="O146" s="10">
        <v>3</v>
      </c>
      <c r="P146" s="9"/>
    </row>
    <row r="147" s="1" customFormat="1" customHeight="1" spans="1:16">
      <c r="A147" s="7">
        <v>145</v>
      </c>
      <c r="B147" s="7" t="s">
        <v>461</v>
      </c>
      <c r="C147" s="7" t="s">
        <v>462</v>
      </c>
      <c r="D147" s="7" t="s">
        <v>463</v>
      </c>
      <c r="E147" s="7" t="s">
        <v>207</v>
      </c>
      <c r="F147" s="7" t="s">
        <v>464</v>
      </c>
      <c r="G147" s="7" t="s">
        <v>22</v>
      </c>
      <c r="H147" s="7" t="s">
        <v>83</v>
      </c>
      <c r="I147" s="7" t="s">
        <v>465</v>
      </c>
      <c r="J147" s="7">
        <f t="shared" si="12"/>
        <v>33.3</v>
      </c>
      <c r="K147" s="7">
        <v>81.82</v>
      </c>
      <c r="L147" s="7">
        <v>70</v>
      </c>
      <c r="M147" s="7">
        <f t="shared" si="13"/>
        <v>49.092</v>
      </c>
      <c r="N147" s="7">
        <f t="shared" si="14"/>
        <v>82.392</v>
      </c>
      <c r="O147" s="7">
        <v>1</v>
      </c>
      <c r="P147" s="7" t="s">
        <v>25</v>
      </c>
    </row>
    <row r="148" s="1" customFormat="1" customHeight="1" spans="1:16">
      <c r="A148" s="9">
        <v>146</v>
      </c>
      <c r="B148" s="9" t="s">
        <v>466</v>
      </c>
      <c r="C148" s="9" t="s">
        <v>467</v>
      </c>
      <c r="D148" s="10" t="s">
        <v>463</v>
      </c>
      <c r="E148" s="10" t="s">
        <v>207</v>
      </c>
      <c r="F148" s="9" t="s">
        <v>464</v>
      </c>
      <c r="G148" s="9" t="s">
        <v>22</v>
      </c>
      <c r="H148" s="10" t="s">
        <v>83</v>
      </c>
      <c r="I148" s="10" t="s">
        <v>468</v>
      </c>
      <c r="J148" s="9">
        <f t="shared" si="12"/>
        <v>33.14</v>
      </c>
      <c r="K148" s="9">
        <v>80</v>
      </c>
      <c r="L148" s="15">
        <v>70</v>
      </c>
      <c r="M148" s="10">
        <f t="shared" si="13"/>
        <v>48</v>
      </c>
      <c r="N148" s="9">
        <f t="shared" si="14"/>
        <v>81.14</v>
      </c>
      <c r="O148" s="9">
        <v>2</v>
      </c>
      <c r="P148" s="10"/>
    </row>
    <row r="149" s="1" customFormat="1" customHeight="1" spans="1:16">
      <c r="A149" s="9">
        <v>147</v>
      </c>
      <c r="B149" s="9" t="s">
        <v>469</v>
      </c>
      <c r="C149" s="10" t="s">
        <v>470</v>
      </c>
      <c r="D149" s="9" t="s">
        <v>463</v>
      </c>
      <c r="E149" s="9" t="s">
        <v>207</v>
      </c>
      <c r="F149" s="9" t="s">
        <v>464</v>
      </c>
      <c r="G149" s="10" t="s">
        <v>22</v>
      </c>
      <c r="H149" s="9" t="s">
        <v>83</v>
      </c>
      <c r="I149" s="9" t="s">
        <v>471</v>
      </c>
      <c r="J149" s="9">
        <f t="shared" si="12"/>
        <v>32.9</v>
      </c>
      <c r="K149" s="10">
        <v>-1</v>
      </c>
      <c r="L149" s="15"/>
      <c r="M149" s="9">
        <v>-1</v>
      </c>
      <c r="N149" s="9">
        <v>-1</v>
      </c>
      <c r="O149" s="10"/>
      <c r="P149" s="9"/>
    </row>
    <row r="150" s="1" customFormat="1" customHeight="1" spans="1:16">
      <c r="A150" s="7">
        <v>148</v>
      </c>
      <c r="B150" s="7" t="s">
        <v>472</v>
      </c>
      <c r="C150" s="7" t="s">
        <v>473</v>
      </c>
      <c r="D150" s="7" t="s">
        <v>474</v>
      </c>
      <c r="E150" s="7" t="s">
        <v>207</v>
      </c>
      <c r="F150" s="7" t="s">
        <v>175</v>
      </c>
      <c r="G150" s="21" t="s">
        <v>475</v>
      </c>
      <c r="H150" s="7" t="s">
        <v>83</v>
      </c>
      <c r="I150" s="7" t="s">
        <v>250</v>
      </c>
      <c r="J150" s="7">
        <f t="shared" si="12"/>
        <v>31.68</v>
      </c>
      <c r="K150" s="7">
        <v>83.04</v>
      </c>
      <c r="L150" s="7">
        <v>70</v>
      </c>
      <c r="M150" s="7">
        <f t="shared" si="13"/>
        <v>49.824</v>
      </c>
      <c r="N150" s="7">
        <f t="shared" si="14"/>
        <v>81.504</v>
      </c>
      <c r="O150" s="7">
        <v>1</v>
      </c>
      <c r="P150" s="7" t="s">
        <v>25</v>
      </c>
    </row>
    <row r="151" s="1" customFormat="1" customHeight="1" spans="1:16">
      <c r="A151" s="9">
        <v>149</v>
      </c>
      <c r="B151" s="9" t="s">
        <v>476</v>
      </c>
      <c r="C151" s="10" t="s">
        <v>477</v>
      </c>
      <c r="D151" s="9" t="s">
        <v>474</v>
      </c>
      <c r="E151" s="9" t="s">
        <v>207</v>
      </c>
      <c r="F151" s="9" t="s">
        <v>175</v>
      </c>
      <c r="G151" s="22" t="s">
        <v>475</v>
      </c>
      <c r="H151" s="9" t="s">
        <v>83</v>
      </c>
      <c r="I151" s="9" t="s">
        <v>478</v>
      </c>
      <c r="J151" s="9">
        <f t="shared" si="12"/>
        <v>31.82</v>
      </c>
      <c r="K151" s="10">
        <v>81.66</v>
      </c>
      <c r="L151" s="15">
        <v>70</v>
      </c>
      <c r="M151" s="9">
        <f t="shared" si="13"/>
        <v>48.996</v>
      </c>
      <c r="N151" s="9">
        <f t="shared" si="14"/>
        <v>80.816</v>
      </c>
      <c r="O151" s="10">
        <v>2</v>
      </c>
      <c r="P151" s="9"/>
    </row>
    <row r="152" customHeight="1" spans="1:16">
      <c r="A152" s="9">
        <v>150</v>
      </c>
      <c r="B152" s="9" t="s">
        <v>479</v>
      </c>
      <c r="C152" s="9" t="s">
        <v>480</v>
      </c>
      <c r="D152" s="10" t="s">
        <v>474</v>
      </c>
      <c r="E152" s="10" t="s">
        <v>207</v>
      </c>
      <c r="F152" s="9" t="s">
        <v>175</v>
      </c>
      <c r="G152" s="23" t="s">
        <v>475</v>
      </c>
      <c r="H152" s="10" t="s">
        <v>83</v>
      </c>
      <c r="I152" s="10" t="s">
        <v>481</v>
      </c>
      <c r="J152" s="9">
        <f t="shared" si="12"/>
        <v>27.58</v>
      </c>
      <c r="K152" s="9">
        <v>79.06</v>
      </c>
      <c r="L152" s="15">
        <v>70</v>
      </c>
      <c r="M152" s="10">
        <f t="shared" si="13"/>
        <v>47.436</v>
      </c>
      <c r="N152" s="9">
        <f t="shared" si="14"/>
        <v>75.016</v>
      </c>
      <c r="O152" s="9">
        <v>3</v>
      </c>
      <c r="P152" s="10"/>
    </row>
  </sheetData>
  <sortState ref="A117:P119">
    <sortCondition ref="N117:N119" descending="1"/>
  </sortState>
  <mergeCells count="1">
    <mergeCell ref="A1:P1"/>
  </mergeCells>
  <pageMargins left="0.314583333333333" right="0.314583333333333"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面试及综合成绩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WPS_1327705107</cp:lastModifiedBy>
  <dcterms:created xsi:type="dcterms:W3CDTF">2023-05-12T11:15:00Z</dcterms:created>
  <dcterms:modified xsi:type="dcterms:W3CDTF">2025-07-22T01:52:40Z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48DDF0A414DC4455AC9E3121CF9804F5_13</vt:lpwstr>
  </property>
</Properties>
</file>